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 firstSheet="5" activeTab="9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Phòng 213-1" sheetId="15" r:id="rId6"/>
    <sheet name="Phòng 213-2" sheetId="16" r:id="rId7"/>
    <sheet name="Phòng 214-1" sheetId="17" r:id="rId8"/>
    <sheet name="Phòng 214-2" sheetId="18" r:id="rId9"/>
    <sheet name="Phòng 313-1" sheetId="19" r:id="rId10"/>
    <sheet name="Phòng 313-2" sheetId="20" r:id="rId11"/>
    <sheet name="Phòng 314-1" sheetId="21" r:id="rId12"/>
    <sheet name="Phòng 314-2" sheetId="22" r:id="rId13"/>
    <sheet name="Phòng 307-1" sheetId="23" r:id="rId14"/>
    <sheet name="Phòng 307-2" sheetId="24" r:id="rId15"/>
    <sheet name="Phòng 308-1" sheetId="25" r:id="rId16"/>
    <sheet name="Phòng 308-2" sheetId="26" r:id="rId17"/>
    <sheet name="Phòng 407-1" sheetId="27" r:id="rId18"/>
    <sheet name="Phòng 407-2" sheetId="28" r:id="rId19"/>
    <sheet name="Phòng 408-1" sheetId="29" r:id="rId20"/>
    <sheet name="Phòng 408-2" sheetId="30" r:id="rId21"/>
    <sheet name="Phòng 306" sheetId="31" r:id="rId22"/>
  </sheets>
  <externalReferences>
    <externalReference r:id="rId23"/>
  </externalReferences>
  <definedNames>
    <definedName name="_xlnm.Print_Titles" localSheetId="5">'Phòng 213-1'!$1:$7</definedName>
    <definedName name="_xlnm.Print_Titles" localSheetId="6">'Phòng 213-2'!$1:$7</definedName>
    <definedName name="_xlnm.Print_Titles" localSheetId="7">'Phòng 214-1'!$1:$7</definedName>
    <definedName name="_xlnm.Print_Titles" localSheetId="8">'Phòng 214-2'!$1:$7</definedName>
    <definedName name="_xlnm.Print_Titles" localSheetId="21">'Phòng 306'!$1:$7</definedName>
    <definedName name="_xlnm.Print_Titles" localSheetId="13">'Phòng 307-1'!$1:$7</definedName>
    <definedName name="_xlnm.Print_Titles" localSheetId="14">'Phòng 307-2'!$1:$7</definedName>
    <definedName name="_xlnm.Print_Titles" localSheetId="15">'Phòng 308-1'!$1:$7</definedName>
    <definedName name="_xlnm.Print_Titles" localSheetId="16">'Phòng 308-2'!$1:$7</definedName>
    <definedName name="_xlnm.Print_Titles" localSheetId="9">'Phòng 313-1'!$1:$7</definedName>
    <definedName name="_xlnm.Print_Titles" localSheetId="10">'Phòng 313-2'!$1:$7</definedName>
    <definedName name="_xlnm.Print_Titles" localSheetId="11">'Phòng 314-1'!$1:$7</definedName>
    <definedName name="_xlnm.Print_Titles" localSheetId="12">'Phòng 314-2'!$1:$7</definedName>
    <definedName name="_xlnm.Print_Titles" localSheetId="17">'Phòng 407-1'!$1:$7</definedName>
    <definedName name="_xlnm.Print_Titles" localSheetId="18">'Phòng 407-2'!$1:$7</definedName>
    <definedName name="_xlnm.Print_Titles" localSheetId="19">'Phòng 408-1'!$1:$7</definedName>
    <definedName name="_xlnm.Print_Titles" localSheetId="20">'Phòng 408-2'!$1:$7</definedName>
  </definedNames>
  <calcPr calcId="144525" iterate="1" iterateCount="2"/>
</workbook>
</file>

<file path=xl/calcChain.xml><?xml version="1.0" encoding="utf-8"?>
<calcChain xmlns="http://schemas.openxmlformats.org/spreadsheetml/2006/main">
  <c r="B9" i="11" l="1"/>
  <c r="B10" i="11" s="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C3" i="11"/>
  <c r="E2" i="11"/>
  <c r="B4" i="11" l="1"/>
  <c r="A9" i="11"/>
  <c r="D3" i="11"/>
  <c r="A8" i="11"/>
  <c r="F2" i="11"/>
  <c r="B11" i="11"/>
  <c r="A10" i="11"/>
  <c r="K10" i="11" l="1"/>
  <c r="E10" i="11"/>
  <c r="C10" i="11"/>
  <c r="D10" i="11"/>
  <c r="F10" i="11"/>
  <c r="B12" i="11"/>
  <c r="A11" i="11"/>
  <c r="K8" i="11"/>
  <c r="E8" i="11"/>
  <c r="C8" i="11"/>
  <c r="D8" i="11"/>
  <c r="F8" i="11"/>
  <c r="F9" i="11"/>
  <c r="D9" i="11"/>
  <c r="K9" i="11"/>
  <c r="C9" i="11"/>
  <c r="E9" i="11"/>
  <c r="B13" i="11" l="1"/>
  <c r="A12" i="11"/>
  <c r="F11" i="11"/>
  <c r="D11" i="11"/>
  <c r="E11" i="11"/>
  <c r="C11" i="11"/>
  <c r="K11" i="11"/>
  <c r="B14" i="11" l="1"/>
  <c r="A13" i="11"/>
  <c r="K12" i="11"/>
  <c r="E12" i="11"/>
  <c r="C12" i="11"/>
  <c r="F12" i="11"/>
  <c r="D12" i="11"/>
  <c r="F13" i="11" l="1"/>
  <c r="D13" i="11"/>
  <c r="K13" i="11"/>
  <c r="C13" i="11"/>
  <c r="E13" i="11"/>
  <c r="B15" i="11"/>
  <c r="A14" i="11"/>
  <c r="B16" i="11" l="1"/>
  <c r="A15" i="11"/>
  <c r="K14" i="11"/>
  <c r="E14" i="11"/>
  <c r="C14" i="11"/>
  <c r="D14" i="11"/>
  <c r="F14" i="11"/>
  <c r="B17" i="11" l="1"/>
  <c r="A16" i="11"/>
  <c r="F15" i="11"/>
  <c r="D15" i="11"/>
  <c r="E15" i="11"/>
  <c r="K15" i="11"/>
  <c r="C15" i="11"/>
  <c r="B18" i="11" l="1"/>
  <c r="A17" i="11"/>
  <c r="K16" i="11"/>
  <c r="E16" i="11"/>
  <c r="C16" i="11"/>
  <c r="F16" i="11"/>
  <c r="D16" i="11"/>
  <c r="F17" i="11" l="1"/>
  <c r="D17" i="11"/>
  <c r="K17" i="11"/>
  <c r="C17" i="11"/>
  <c r="E17" i="11"/>
  <c r="B19" i="11"/>
  <c r="A18" i="11"/>
  <c r="B20" i="11" l="1"/>
  <c r="A19" i="11"/>
  <c r="K18" i="11"/>
  <c r="E18" i="11"/>
  <c r="C18" i="11"/>
  <c r="D18" i="11"/>
  <c r="F18" i="11"/>
  <c r="B21" i="11" l="1"/>
  <c r="A20" i="11"/>
  <c r="F19" i="11"/>
  <c r="D19" i="11"/>
  <c r="E19" i="11"/>
  <c r="C19" i="11"/>
  <c r="K19" i="11"/>
  <c r="B22" i="11" l="1"/>
  <c r="A21" i="11"/>
  <c r="K20" i="11"/>
  <c r="E20" i="11"/>
  <c r="C20" i="11"/>
  <c r="F20" i="11"/>
  <c r="D20" i="11"/>
  <c r="B23" i="11" l="1"/>
  <c r="A22" i="11"/>
  <c r="F21" i="11"/>
  <c r="D21" i="11"/>
  <c r="K21" i="11"/>
  <c r="C21" i="11"/>
  <c r="E21" i="11"/>
  <c r="B24" i="11" l="1"/>
  <c r="A23" i="11"/>
  <c r="K22" i="11"/>
  <c r="E22" i="11"/>
  <c r="C22" i="11"/>
  <c r="D22" i="11"/>
  <c r="F22" i="11"/>
  <c r="B25" i="11" l="1"/>
  <c r="A24" i="11"/>
  <c r="F23" i="11"/>
  <c r="D23" i="11"/>
  <c r="E23" i="11"/>
  <c r="K23" i="11"/>
  <c r="C23" i="11"/>
  <c r="B26" i="11" l="1"/>
  <c r="A25" i="11"/>
  <c r="K24" i="11"/>
  <c r="E24" i="11"/>
  <c r="C24" i="11"/>
  <c r="F24" i="11"/>
  <c r="D24" i="11"/>
  <c r="B27" i="11" l="1"/>
  <c r="A26" i="11"/>
  <c r="F25" i="11"/>
  <c r="D25" i="11"/>
  <c r="K25" i="11"/>
  <c r="C25" i="11"/>
  <c r="E25" i="11"/>
  <c r="B28" i="11" l="1"/>
  <c r="A27" i="11"/>
  <c r="K26" i="11"/>
  <c r="E26" i="11"/>
  <c r="C26" i="11"/>
  <c r="D26" i="11"/>
  <c r="F26" i="11"/>
  <c r="B29" i="11" l="1"/>
  <c r="A28" i="11"/>
  <c r="F27" i="11"/>
  <c r="D27" i="11"/>
  <c r="E27" i="11"/>
  <c r="C27" i="11"/>
  <c r="K27" i="11"/>
  <c r="B30" i="11" l="1"/>
  <c r="A29" i="11"/>
  <c r="K28" i="11"/>
  <c r="E28" i="11"/>
  <c r="C28" i="11"/>
  <c r="F28" i="11"/>
  <c r="D28" i="11"/>
  <c r="B31" i="11" l="1"/>
  <c r="A30" i="11"/>
  <c r="F29" i="11"/>
  <c r="D29" i="11"/>
  <c r="K29" i="11"/>
  <c r="C29" i="11"/>
  <c r="E29" i="11"/>
  <c r="B32" i="11" l="1"/>
  <c r="A31" i="11"/>
  <c r="K30" i="11"/>
  <c r="E30" i="11"/>
  <c r="C30" i="11"/>
  <c r="D30" i="11"/>
  <c r="F30" i="11"/>
  <c r="B33" i="11" l="1"/>
  <c r="A32" i="11"/>
  <c r="F31" i="11"/>
  <c r="D31" i="11"/>
  <c r="E31" i="11"/>
  <c r="K31" i="11"/>
  <c r="C31" i="11"/>
  <c r="B34" i="11" l="1"/>
  <c r="A33" i="11"/>
  <c r="K32" i="11"/>
  <c r="E32" i="11"/>
  <c r="C32" i="11"/>
  <c r="F32" i="11"/>
  <c r="D32" i="11"/>
  <c r="B35" i="11" l="1"/>
  <c r="A34" i="11"/>
  <c r="F33" i="11"/>
  <c r="D33" i="11"/>
  <c r="K33" i="11"/>
  <c r="C33" i="11"/>
  <c r="E33" i="11"/>
  <c r="B36" i="11" l="1"/>
  <c r="A35" i="11"/>
  <c r="K34" i="11"/>
  <c r="E34" i="11"/>
  <c r="C34" i="11"/>
  <c r="D34" i="11"/>
  <c r="F34" i="11"/>
  <c r="B37" i="11" l="1"/>
  <c r="A36" i="11"/>
  <c r="F35" i="11"/>
  <c r="D35" i="11"/>
  <c r="E35" i="11"/>
  <c r="C35" i="11"/>
  <c r="K35" i="11"/>
  <c r="K36" i="11" l="1"/>
  <c r="E36" i="11"/>
  <c r="C36" i="11"/>
  <c r="F36" i="11"/>
  <c r="D36" i="11"/>
  <c r="B44" i="11"/>
  <c r="A37" i="11"/>
  <c r="B45" i="11" l="1"/>
  <c r="A44" i="11"/>
  <c r="F37" i="11"/>
  <c r="D37" i="11"/>
  <c r="K37" i="11"/>
  <c r="C37" i="11"/>
  <c r="E37" i="11"/>
  <c r="K44" i="11" l="1"/>
  <c r="E44" i="11"/>
  <c r="C44" i="11"/>
  <c r="D44" i="11"/>
  <c r="F44" i="11"/>
  <c r="B46" i="11"/>
  <c r="A45" i="11"/>
  <c r="F45" i="11" l="1"/>
  <c r="D45" i="11"/>
  <c r="E45" i="11"/>
  <c r="K45" i="11"/>
  <c r="C45" i="11"/>
  <c r="B47" i="11"/>
  <c r="A46" i="11"/>
  <c r="K46" i="11" l="1"/>
  <c r="E46" i="11"/>
  <c r="C46" i="11"/>
  <c r="F46" i="11"/>
  <c r="D46" i="11"/>
  <c r="B48" i="11"/>
  <c r="A47" i="11"/>
  <c r="F47" i="11" l="1"/>
  <c r="D47" i="11"/>
  <c r="K47" i="11"/>
  <c r="C47" i="11"/>
  <c r="E47" i="11"/>
  <c r="B49" i="11"/>
  <c r="A48" i="11"/>
  <c r="K48" i="11" l="1"/>
  <c r="E48" i="11"/>
  <c r="C48" i="11"/>
  <c r="D48" i="11"/>
  <c r="F48" i="11"/>
  <c r="B50" i="11"/>
  <c r="A49" i="11"/>
  <c r="B51" i="11" l="1"/>
  <c r="A50" i="11"/>
  <c r="F49" i="11"/>
  <c r="D49" i="11"/>
  <c r="E49" i="11"/>
  <c r="C49" i="11"/>
  <c r="K49" i="11"/>
  <c r="B52" i="11" l="1"/>
  <c r="A51" i="11"/>
  <c r="K50" i="11"/>
  <c r="E50" i="11"/>
  <c r="C50" i="11"/>
  <c r="F50" i="11"/>
  <c r="D50" i="11"/>
  <c r="B53" i="11" l="1"/>
  <c r="A52" i="11"/>
  <c r="F51" i="11"/>
  <c r="D51" i="11"/>
  <c r="K51" i="11"/>
  <c r="C51" i="11"/>
  <c r="E51" i="11"/>
  <c r="K52" i="11" l="1"/>
  <c r="E52" i="11"/>
  <c r="C52" i="11"/>
  <c r="D52" i="11"/>
  <c r="F52" i="11"/>
  <c r="B54" i="11"/>
  <c r="A53" i="11"/>
  <c r="F53" i="11" l="1"/>
  <c r="D53" i="11"/>
  <c r="E53" i="11"/>
  <c r="K53" i="11"/>
  <c r="C53" i="11"/>
  <c r="B55" i="11"/>
  <c r="A54" i="11"/>
  <c r="K54" i="11" l="1"/>
  <c r="E54" i="11"/>
  <c r="C54" i="11"/>
  <c r="F54" i="11"/>
  <c r="D54" i="11"/>
  <c r="B56" i="11"/>
  <c r="A55" i="11"/>
  <c r="F55" i="11" l="1"/>
  <c r="D55" i="11"/>
  <c r="K55" i="11"/>
  <c r="C55" i="11"/>
  <c r="E55" i="11"/>
  <c r="B57" i="11"/>
  <c r="A56" i="11"/>
  <c r="K56" i="11" l="1"/>
  <c r="E56" i="11"/>
  <c r="C56" i="11"/>
  <c r="D56" i="11"/>
  <c r="F56" i="11"/>
  <c r="B58" i="11"/>
  <c r="A57" i="11"/>
  <c r="F57" i="11" l="1"/>
  <c r="D57" i="11"/>
  <c r="E57" i="11"/>
  <c r="C57" i="11"/>
  <c r="K57" i="11"/>
  <c r="B59" i="11"/>
  <c r="A58" i="11"/>
  <c r="K58" i="11" l="1"/>
  <c r="E58" i="11"/>
  <c r="C58" i="11"/>
  <c r="F58" i="11"/>
  <c r="D58" i="11"/>
  <c r="B60" i="11"/>
  <c r="A59" i="11"/>
  <c r="F59" i="11" l="1"/>
  <c r="D59" i="11"/>
  <c r="K59" i="11"/>
  <c r="C59" i="11"/>
  <c r="E59" i="11"/>
  <c r="B61" i="11"/>
  <c r="A60" i="11"/>
  <c r="B62" i="11" l="1"/>
  <c r="A61" i="11"/>
  <c r="K60" i="11"/>
  <c r="E60" i="11"/>
  <c r="C60" i="11"/>
  <c r="D60" i="11"/>
  <c r="F60" i="11"/>
  <c r="F61" i="11" l="1"/>
  <c r="D61" i="11"/>
  <c r="E61" i="11"/>
  <c r="K61" i="11"/>
  <c r="C61" i="11"/>
  <c r="B63" i="11"/>
  <c r="A62" i="11"/>
  <c r="B64" i="11" l="1"/>
  <c r="A63" i="11"/>
  <c r="K62" i="11"/>
  <c r="E62" i="11"/>
  <c r="C62" i="11"/>
  <c r="F62" i="11"/>
  <c r="D62" i="11"/>
  <c r="B65" i="11" l="1"/>
  <c r="A64" i="11"/>
  <c r="F63" i="11"/>
  <c r="D63" i="11"/>
  <c r="K63" i="11"/>
  <c r="C63" i="11"/>
  <c r="E63" i="11"/>
  <c r="B66" i="11" l="1"/>
  <c r="A65" i="11"/>
  <c r="K64" i="11"/>
  <c r="E64" i="11"/>
  <c r="C64" i="11"/>
  <c r="D64" i="11"/>
  <c r="F64" i="11"/>
  <c r="B67" i="11" l="1"/>
  <c r="A66" i="11"/>
  <c r="F65" i="11"/>
  <c r="D65" i="11"/>
  <c r="E65" i="11"/>
  <c r="C65" i="11"/>
  <c r="K65" i="11"/>
  <c r="B68" i="11" l="1"/>
  <c r="A67" i="11"/>
  <c r="K66" i="11"/>
  <c r="E66" i="11"/>
  <c r="C66" i="11"/>
  <c r="F66" i="11"/>
  <c r="D66" i="11"/>
  <c r="B69" i="11" l="1"/>
  <c r="A68" i="11"/>
  <c r="F67" i="11"/>
  <c r="D67" i="11"/>
  <c r="K67" i="11"/>
  <c r="C67" i="11"/>
  <c r="E67" i="11"/>
  <c r="K68" i="11" l="1"/>
  <c r="E68" i="11"/>
  <c r="C68" i="11"/>
  <c r="D68" i="11"/>
  <c r="F68" i="11"/>
  <c r="B70" i="11"/>
  <c r="A69" i="11"/>
  <c r="F69" i="11" l="1"/>
  <c r="D69" i="11"/>
  <c r="E69" i="11"/>
  <c r="K69" i="11"/>
  <c r="C69" i="11"/>
  <c r="B71" i="11"/>
  <c r="A70" i="11"/>
  <c r="K70" i="11" l="1"/>
  <c r="E70" i="11"/>
  <c r="C70" i="11"/>
  <c r="F70" i="11"/>
  <c r="D70" i="11"/>
  <c r="B72" i="11"/>
  <c r="A71" i="11"/>
  <c r="F71" i="11" l="1"/>
  <c r="D71" i="11"/>
  <c r="K71" i="11"/>
  <c r="C71" i="11"/>
  <c r="E71" i="11"/>
  <c r="B73" i="11"/>
  <c r="A72" i="11"/>
  <c r="B80" i="11" l="1"/>
  <c r="A73" i="11"/>
  <c r="K72" i="11"/>
  <c r="E72" i="11"/>
  <c r="C72" i="11"/>
  <c r="D72" i="11"/>
  <c r="F72" i="11"/>
  <c r="F73" i="11" l="1"/>
  <c r="D73" i="11"/>
  <c r="E73" i="11"/>
  <c r="C73" i="11"/>
  <c r="K73" i="11"/>
  <c r="B81" i="11"/>
  <c r="A80" i="11"/>
  <c r="B82" i="11" l="1"/>
  <c r="A81" i="11"/>
  <c r="K80" i="11"/>
  <c r="E80" i="11"/>
  <c r="C80" i="11"/>
  <c r="F80" i="11"/>
  <c r="D80" i="11"/>
  <c r="F81" i="11" l="1"/>
  <c r="D81" i="11"/>
  <c r="K81" i="11"/>
  <c r="C81" i="11"/>
  <c r="E81" i="11"/>
  <c r="B83" i="11"/>
  <c r="A82" i="11"/>
  <c r="B84" i="11" l="1"/>
  <c r="A83" i="11"/>
  <c r="K82" i="11"/>
  <c r="E82" i="11"/>
  <c r="C82" i="11"/>
  <c r="D82" i="11"/>
  <c r="F82" i="11"/>
  <c r="B85" i="11" l="1"/>
  <c r="A84" i="11"/>
  <c r="F83" i="11"/>
  <c r="D83" i="11"/>
  <c r="E83" i="11"/>
  <c r="K83" i="11"/>
  <c r="C83" i="11"/>
  <c r="B86" i="11" l="1"/>
  <c r="A85" i="11"/>
  <c r="K84" i="11"/>
  <c r="E84" i="11"/>
  <c r="C84" i="11"/>
  <c r="F84" i="11"/>
  <c r="D84" i="11"/>
  <c r="B87" i="11" l="1"/>
  <c r="A86" i="11"/>
  <c r="F85" i="11"/>
  <c r="D85" i="11"/>
  <c r="K85" i="11"/>
  <c r="C85" i="11"/>
  <c r="E85" i="11"/>
  <c r="B88" i="11" l="1"/>
  <c r="A87" i="11"/>
  <c r="K86" i="11"/>
  <c r="E86" i="11"/>
  <c r="C86" i="11"/>
  <c r="D86" i="11"/>
  <c r="F86" i="11"/>
  <c r="B89" i="11" l="1"/>
  <c r="A88" i="11"/>
  <c r="F87" i="11"/>
  <c r="D87" i="11"/>
  <c r="E87" i="11"/>
  <c r="C87" i="11"/>
  <c r="K87" i="11"/>
  <c r="K88" i="11" l="1"/>
  <c r="E88" i="11"/>
  <c r="C88" i="11"/>
  <c r="F88" i="11"/>
  <c r="D88" i="11"/>
  <c r="B90" i="11"/>
  <c r="A89" i="11"/>
  <c r="F89" i="11" l="1"/>
  <c r="K89" i="11"/>
  <c r="E89" i="11"/>
  <c r="D89" i="11"/>
  <c r="C89" i="11"/>
  <c r="B91" i="11"/>
  <c r="A90" i="11"/>
  <c r="K90" i="11" l="1"/>
  <c r="E90" i="11"/>
  <c r="C90" i="11"/>
  <c r="F90" i="11"/>
  <c r="D90" i="11"/>
  <c r="B92" i="11"/>
  <c r="A91" i="11"/>
  <c r="F91" i="11" l="1"/>
  <c r="D91" i="11"/>
  <c r="K91" i="11"/>
  <c r="E91" i="11"/>
  <c r="C91" i="11"/>
  <c r="B93" i="11"/>
  <c r="A92" i="11"/>
  <c r="K92" i="11" l="1"/>
  <c r="E92" i="11"/>
  <c r="C92" i="11"/>
  <c r="F92" i="11"/>
  <c r="D92" i="11"/>
  <c r="B94" i="11"/>
  <c r="A93" i="11"/>
  <c r="F93" i="11" l="1"/>
  <c r="D93" i="11"/>
  <c r="K93" i="11"/>
  <c r="E93" i="11"/>
  <c r="C93" i="11"/>
  <c r="B95" i="11"/>
  <c r="A94" i="11"/>
  <c r="K94" i="11" l="1"/>
  <c r="E94" i="11"/>
  <c r="C94" i="11"/>
  <c r="F94" i="11"/>
  <c r="D94" i="11"/>
  <c r="B96" i="11"/>
  <c r="A95" i="11"/>
  <c r="F95" i="11" l="1"/>
  <c r="D95" i="11"/>
  <c r="K95" i="11"/>
  <c r="E95" i="11"/>
  <c r="C95" i="11"/>
  <c r="B97" i="11"/>
  <c r="A96" i="11"/>
  <c r="K96" i="11" l="1"/>
  <c r="E96" i="11"/>
  <c r="C96" i="11"/>
  <c r="F96" i="11"/>
  <c r="D96" i="11"/>
  <c r="B98" i="11"/>
  <c r="A97" i="11"/>
  <c r="F97" i="11" l="1"/>
  <c r="D97" i="11"/>
  <c r="K97" i="11"/>
  <c r="E97" i="11"/>
  <c r="C97" i="11"/>
  <c r="B99" i="11"/>
  <c r="A98" i="11"/>
  <c r="K98" i="11" l="1"/>
  <c r="E98" i="11"/>
  <c r="C98" i="11"/>
  <c r="F98" i="11"/>
  <c r="D98" i="11"/>
  <c r="B100" i="11"/>
  <c r="A99" i="11"/>
  <c r="F99" i="11" l="1"/>
  <c r="D99" i="11"/>
  <c r="K99" i="11"/>
  <c r="E99" i="11"/>
  <c r="C99" i="11"/>
  <c r="B101" i="11"/>
  <c r="A100" i="11"/>
  <c r="K100" i="11" l="1"/>
  <c r="E100" i="11"/>
  <c r="C100" i="11"/>
  <c r="F100" i="11"/>
  <c r="D100" i="11"/>
  <c r="B102" i="11"/>
  <c r="A101" i="11"/>
  <c r="F101" i="11" l="1"/>
  <c r="D101" i="11"/>
  <c r="K101" i="11"/>
  <c r="E101" i="11"/>
  <c r="C101" i="11"/>
  <c r="B103" i="11"/>
  <c r="A102" i="11"/>
  <c r="K102" i="11" l="1"/>
  <c r="E102" i="11"/>
  <c r="C102" i="11"/>
  <c r="F102" i="11"/>
  <c r="D102" i="11"/>
  <c r="B104" i="11"/>
  <c r="A103" i="11"/>
  <c r="F103" i="11" l="1"/>
  <c r="D103" i="11"/>
  <c r="K103" i="11"/>
  <c r="E103" i="11"/>
  <c r="C103" i="11"/>
  <c r="B105" i="11"/>
  <c r="A104" i="11"/>
  <c r="K104" i="11" l="1"/>
  <c r="E104" i="11"/>
  <c r="C104" i="11"/>
  <c r="F104" i="11"/>
  <c r="D104" i="11"/>
  <c r="B106" i="11"/>
  <c r="A105" i="11"/>
  <c r="F105" i="11" l="1"/>
  <c r="D105" i="11"/>
  <c r="K105" i="11"/>
  <c r="E105" i="11"/>
  <c r="C105" i="11"/>
  <c r="B107" i="11"/>
  <c r="A106" i="11"/>
  <c r="K106" i="11" l="1"/>
  <c r="E106" i="11"/>
  <c r="C106" i="11"/>
  <c r="F106" i="11"/>
  <c r="D106" i="11"/>
  <c r="B108" i="11"/>
  <c r="A107" i="11"/>
  <c r="F107" i="11" l="1"/>
  <c r="D107" i="11"/>
  <c r="K107" i="11"/>
  <c r="E107" i="11"/>
  <c r="C107" i="11"/>
  <c r="B109" i="11"/>
  <c r="A109" i="11" s="1"/>
  <c r="A108" i="11"/>
  <c r="K108" i="11" l="1"/>
  <c r="E108" i="11"/>
  <c r="C108" i="11"/>
  <c r="F108" i="11"/>
  <c r="D108" i="11"/>
  <c r="F109" i="11"/>
  <c r="D109" i="11"/>
  <c r="K109" i="11"/>
  <c r="E109" i="11"/>
  <c r="C109" i="11"/>
  <c r="AD45" i="8" l="1"/>
  <c r="G19" i="8"/>
  <c r="AC64" i="8"/>
  <c r="E91" i="7"/>
  <c r="E85" i="2"/>
  <c r="G59" i="2"/>
  <c r="AB35" i="6"/>
  <c r="D80" i="8"/>
  <c r="C42" i="2"/>
  <c r="G64" i="8"/>
  <c r="E33" i="8"/>
  <c r="H59" i="8"/>
  <c r="H56" i="6"/>
  <c r="AC65" i="8"/>
  <c r="C87" i="8"/>
  <c r="H11" i="8"/>
  <c r="E84" i="2"/>
  <c r="C9" i="8"/>
  <c r="C44" i="8"/>
  <c r="G82" i="6"/>
  <c r="AC62" i="8"/>
  <c r="AC38" i="7"/>
  <c r="AC55" i="8"/>
  <c r="AC40" i="8"/>
  <c r="D36" i="6"/>
  <c r="E43" i="8"/>
  <c r="AC14" i="8"/>
  <c r="G64" i="2"/>
  <c r="H33" i="8"/>
  <c r="AC34" i="6"/>
  <c r="AC32" i="8"/>
  <c r="C45" i="2"/>
  <c r="E58" i="8"/>
  <c r="H12" i="7"/>
  <c r="F92" i="8"/>
  <c r="AB40" i="7"/>
  <c r="E68" i="7"/>
  <c r="AA17" i="7"/>
  <c r="F20" i="6"/>
  <c r="D78" i="7"/>
  <c r="G33" i="2"/>
  <c r="AB88" i="8"/>
  <c r="AB18" i="7"/>
  <c r="H41" i="7"/>
  <c r="E42" i="2"/>
  <c r="D19" i="7"/>
  <c r="E81" i="7"/>
  <c r="AB17" i="8"/>
  <c r="H10" i="2"/>
  <c r="C56" i="6"/>
  <c r="AA84" i="8"/>
  <c r="G42" i="2"/>
  <c r="F66" i="8"/>
  <c r="H79" i="2"/>
  <c r="D40" i="7"/>
  <c r="H68" i="8"/>
  <c r="E18" i="2"/>
  <c r="G10" i="7"/>
  <c r="AA64" i="7"/>
  <c r="AC16" i="6"/>
  <c r="AA36" i="8"/>
  <c r="G90" i="2"/>
  <c r="F43" i="6"/>
  <c r="E17" i="7"/>
  <c r="D81" i="6"/>
  <c r="H35" i="6"/>
  <c r="F90" i="8"/>
  <c r="AB92" i="8"/>
  <c r="AA38" i="8"/>
  <c r="H86" i="6"/>
  <c r="C17" i="7"/>
  <c r="F55" i="6"/>
  <c r="H16" i="8"/>
  <c r="AC21" i="7"/>
  <c r="C81" i="7"/>
  <c r="E18" i="7"/>
  <c r="F23" i="8"/>
  <c r="D85" i="7"/>
  <c r="AD18" i="7"/>
  <c r="F65" i="7"/>
  <c r="AC14" i="6"/>
  <c r="AB55" i="7"/>
  <c r="G92" i="2"/>
  <c r="F79" i="6"/>
  <c r="H68" i="7"/>
  <c r="E43" i="7"/>
  <c r="AB60" i="7"/>
  <c r="AB81" i="8"/>
  <c r="AC18" i="7"/>
  <c r="AB33" i="8"/>
  <c r="G62" i="6"/>
  <c r="D66" i="7"/>
  <c r="F44" i="6"/>
  <c r="D19" i="8"/>
  <c r="G91" i="8"/>
  <c r="C38" i="8"/>
  <c r="D13" i="6"/>
  <c r="C18" i="7"/>
  <c r="H89" i="8"/>
  <c r="F22" i="6"/>
  <c r="F44" i="8"/>
  <c r="AD22" i="6"/>
  <c r="AD13" i="8"/>
  <c r="E12" i="6"/>
  <c r="H35" i="7"/>
  <c r="G41" i="6"/>
  <c r="AC41" i="7"/>
  <c r="E44" i="6"/>
  <c r="H38" i="8"/>
  <c r="AA23" i="7"/>
  <c r="C89" i="7"/>
  <c r="AD82" i="8"/>
  <c r="AC65" i="7"/>
  <c r="H85" i="2"/>
  <c r="C84" i="7"/>
  <c r="E20" i="6"/>
  <c r="H86" i="8"/>
  <c r="E67" i="6"/>
  <c r="AC41" i="8"/>
  <c r="H87" i="6"/>
  <c r="E19" i="8"/>
  <c r="AD43" i="7"/>
  <c r="H18" i="7"/>
  <c r="AC44" i="8"/>
  <c r="E63" i="8"/>
  <c r="E33" i="2"/>
  <c r="AB63" i="7"/>
  <c r="G13" i="7"/>
  <c r="D66" i="2"/>
  <c r="E66" i="7"/>
  <c r="G79" i="7"/>
  <c r="AC88" i="8"/>
  <c r="F18" i="7"/>
  <c r="G12" i="6"/>
  <c r="D23" i="6"/>
  <c r="F41" i="2"/>
  <c r="D90" i="7"/>
  <c r="C10" i="2"/>
  <c r="G88" i="8"/>
  <c r="D34" i="7"/>
  <c r="F63" i="8"/>
  <c r="C82" i="2"/>
  <c r="G40" i="8"/>
  <c r="AD42" i="6"/>
  <c r="AB43" i="7"/>
  <c r="C11" i="2"/>
  <c r="H38" i="6"/>
  <c r="E87" i="2"/>
  <c r="D18" i="6"/>
  <c r="C34" i="2"/>
  <c r="AD69" i="8"/>
  <c r="AB12" i="7"/>
  <c r="F15" i="8"/>
  <c r="H14" i="2"/>
  <c r="H90" i="6"/>
  <c r="H46" i="2"/>
  <c r="D62" i="6"/>
  <c r="G86" i="7"/>
  <c r="E89" i="2"/>
  <c r="AB13" i="8"/>
  <c r="C19" i="6"/>
  <c r="AB68" i="7"/>
  <c r="F58" i="6"/>
  <c r="F22" i="8"/>
  <c r="E90" i="2"/>
  <c r="F85" i="7"/>
  <c r="AC85" i="8"/>
  <c r="G57" i="2"/>
  <c r="F59" i="7"/>
  <c r="AC11" i="6"/>
  <c r="AB16" i="8"/>
  <c r="C33" i="8"/>
  <c r="F66" i="7"/>
  <c r="C15" i="2"/>
  <c r="E34" i="8"/>
  <c r="AD58" i="7"/>
  <c r="H21" i="7"/>
  <c r="AC45" i="6"/>
  <c r="AD10" i="8"/>
  <c r="E83" i="6"/>
  <c r="H61" i="2"/>
  <c r="C59" i="2"/>
  <c r="AB64" i="8"/>
  <c r="G13" i="8"/>
  <c r="F9" i="8"/>
  <c r="C13" i="6"/>
  <c r="H79" i="6"/>
  <c r="G33" i="6"/>
  <c r="AD35" i="7"/>
  <c r="F36" i="6"/>
  <c r="AC57" i="7"/>
  <c r="F23" i="6"/>
  <c r="H64" i="8"/>
  <c r="C65" i="6"/>
  <c r="E35" i="8"/>
  <c r="AB60" i="8"/>
  <c r="F66" i="6"/>
  <c r="F64" i="8"/>
  <c r="H42" i="6"/>
  <c r="AA43" i="7"/>
  <c r="D35" i="2"/>
  <c r="AA38" i="7"/>
  <c r="AB32" i="7"/>
  <c r="G65" i="6"/>
  <c r="F68" i="2"/>
  <c r="E88" i="6"/>
  <c r="E90" i="7"/>
  <c r="AD66" i="7"/>
  <c r="E56" i="8"/>
  <c r="H88" i="7"/>
  <c r="F68" i="6"/>
  <c r="E23" i="7"/>
  <c r="D11" i="2"/>
  <c r="AA22" i="7"/>
  <c r="AD67" i="8"/>
  <c r="H81" i="6"/>
  <c r="G86" i="8"/>
  <c r="AD37" i="7"/>
  <c r="F60" i="8"/>
  <c r="F61" i="2"/>
  <c r="F17" i="8"/>
  <c r="C78" i="2"/>
  <c r="D43" i="8"/>
  <c r="C63" i="8"/>
  <c r="F33" i="8"/>
  <c r="C89" i="2"/>
  <c r="E9" i="7"/>
  <c r="C22" i="7"/>
  <c r="F37" i="2"/>
  <c r="G56" i="7"/>
  <c r="C86" i="2"/>
  <c r="D89" i="7"/>
  <c r="C13" i="2"/>
  <c r="H22" i="8"/>
  <c r="F60" i="6"/>
  <c r="G46" i="8"/>
  <c r="G35" i="6"/>
  <c r="AB45" i="7"/>
  <c r="G58" i="8"/>
  <c r="AB21" i="7"/>
  <c r="D69" i="8"/>
  <c r="H78" i="8"/>
  <c r="AB16" i="6"/>
  <c r="D17" i="8"/>
  <c r="C65" i="2"/>
  <c r="F39" i="8"/>
  <c r="D21" i="8"/>
  <c r="H17" i="2"/>
  <c r="AD39" i="8"/>
  <c r="AB87" i="8"/>
  <c r="AD57" i="8"/>
  <c r="C91" i="7"/>
  <c r="AC68" i="8"/>
  <c r="AC37" i="8"/>
  <c r="AB10" i="8"/>
  <c r="AC10" i="8"/>
  <c r="AA19" i="8"/>
  <c r="D90" i="8"/>
  <c r="H40" i="2"/>
  <c r="G68" i="8"/>
  <c r="AC15" i="8"/>
  <c r="F62" i="8"/>
  <c r="D42" i="2"/>
  <c r="H39" i="6"/>
  <c r="AA69" i="8"/>
  <c r="H61" i="7"/>
  <c r="G79" i="2"/>
  <c r="C89" i="8"/>
  <c r="H55" i="7"/>
  <c r="AD86" i="8"/>
  <c r="H23" i="7"/>
  <c r="AD18" i="8"/>
  <c r="G35" i="8"/>
  <c r="F14" i="8"/>
  <c r="E45" i="2"/>
  <c r="H23" i="6"/>
  <c r="F18" i="8"/>
  <c r="H65" i="2"/>
  <c r="F81" i="8"/>
  <c r="F86" i="8"/>
  <c r="C39" i="8"/>
  <c r="F56" i="2"/>
  <c r="AB44" i="8"/>
  <c r="H20" i="7"/>
  <c r="F56" i="8"/>
  <c r="F36" i="7"/>
  <c r="G90" i="8"/>
  <c r="AC39" i="7"/>
  <c r="G83" i="2"/>
  <c r="D12" i="8"/>
  <c r="G35" i="2"/>
  <c r="AB68" i="8"/>
  <c r="AB34" i="7"/>
  <c r="H85" i="8"/>
  <c r="E16" i="2"/>
  <c r="D91" i="8"/>
  <c r="E9" i="8"/>
  <c r="AA92" i="8"/>
  <c r="H36" i="2"/>
  <c r="G42" i="6"/>
  <c r="G38" i="2"/>
  <c r="G34" i="6"/>
  <c r="G86" i="2"/>
  <c r="E78" i="8"/>
  <c r="D56" i="7"/>
  <c r="E84" i="7"/>
  <c r="H60" i="2"/>
  <c r="C86" i="6"/>
  <c r="H57" i="2"/>
  <c r="C62" i="6"/>
  <c r="H63" i="2"/>
  <c r="AA35" i="7"/>
  <c r="F57" i="6"/>
  <c r="E57" i="7"/>
  <c r="D67" i="6"/>
  <c r="G38" i="6"/>
  <c r="AB69" i="7"/>
  <c r="AD32" i="7"/>
  <c r="AC92" i="8"/>
  <c r="H34" i="7"/>
  <c r="G21" i="7"/>
  <c r="F65" i="6"/>
  <c r="H14" i="8"/>
  <c r="C45" i="7"/>
  <c r="E39" i="6"/>
  <c r="F23" i="7"/>
  <c r="AB9" i="8"/>
  <c r="AD15" i="8"/>
  <c r="AD10" i="7"/>
  <c r="AC18" i="6"/>
  <c r="H66" i="6"/>
  <c r="G66" i="6"/>
  <c r="C9" i="7"/>
  <c r="F89" i="6"/>
  <c r="H66" i="7"/>
  <c r="H65" i="7"/>
  <c r="AB44" i="7"/>
  <c r="H91" i="2"/>
  <c r="F32" i="7"/>
  <c r="G56" i="2"/>
  <c r="F78" i="2"/>
  <c r="G58" i="7"/>
  <c r="AD38" i="6"/>
  <c r="D55" i="8"/>
  <c r="F9" i="6"/>
  <c r="C18" i="8"/>
  <c r="H16" i="6"/>
  <c r="G45" i="8"/>
  <c r="H13" i="8"/>
  <c r="F38" i="6"/>
  <c r="G34" i="7"/>
  <c r="H18" i="6"/>
  <c r="AD41" i="8"/>
  <c r="F13" i="6"/>
  <c r="AA44" i="7"/>
  <c r="C21" i="2"/>
  <c r="C82" i="7"/>
  <c r="F45" i="6"/>
  <c r="AA12" i="7"/>
  <c r="AA15" i="6"/>
  <c r="D65" i="2"/>
  <c r="G58" i="2"/>
  <c r="D41" i="2"/>
  <c r="G10" i="2"/>
  <c r="D23" i="8"/>
  <c r="F21" i="6"/>
  <c r="AA36" i="7"/>
  <c r="E21" i="2"/>
  <c r="AD18" i="6"/>
  <c r="G80" i="6"/>
  <c r="D89" i="2"/>
  <c r="AC32" i="6"/>
  <c r="C46" i="2"/>
  <c r="AD85" i="8"/>
  <c r="C15" i="8"/>
  <c r="E88" i="7"/>
  <c r="E23" i="8"/>
  <c r="AB22" i="8"/>
  <c r="AC22" i="8"/>
  <c r="F13" i="2"/>
  <c r="G32" i="7"/>
  <c r="C22" i="2"/>
  <c r="H20" i="8"/>
  <c r="D68" i="2"/>
  <c r="C80" i="6"/>
  <c r="C44" i="6"/>
  <c r="H12" i="2"/>
  <c r="D18" i="8"/>
  <c r="H42" i="2"/>
  <c r="G92" i="8"/>
  <c r="H38" i="7"/>
  <c r="H80" i="8"/>
  <c r="C20" i="2"/>
  <c r="G44" i="8"/>
  <c r="F56" i="6"/>
  <c r="D92" i="7"/>
  <c r="G57" i="7"/>
  <c r="G88" i="2"/>
  <c r="H69" i="7"/>
  <c r="AC10" i="6"/>
  <c r="D14" i="2"/>
  <c r="AD81" i="8"/>
  <c r="D18" i="7"/>
  <c r="H56" i="8"/>
  <c r="AA15" i="7"/>
  <c r="H67" i="2"/>
  <c r="C37" i="7"/>
  <c r="G40" i="2"/>
  <c r="E14" i="7"/>
  <c r="AC9" i="6"/>
  <c r="AB45" i="8"/>
  <c r="C69" i="2"/>
  <c r="F45" i="8"/>
  <c r="D80" i="6"/>
  <c r="C56" i="8"/>
  <c r="E64" i="2"/>
  <c r="C62" i="8"/>
  <c r="E79" i="8"/>
  <c r="E23" i="6"/>
  <c r="E60" i="7"/>
  <c r="G55" i="2"/>
  <c r="G9" i="6"/>
  <c r="AB12" i="6"/>
  <c r="F82" i="8"/>
  <c r="D84" i="2"/>
  <c r="G69" i="6"/>
  <c r="D33" i="2"/>
  <c r="H19" i="7"/>
  <c r="G85" i="6"/>
  <c r="AC44" i="7"/>
  <c r="G17" i="7"/>
  <c r="G88" i="6"/>
  <c r="C87" i="2"/>
  <c r="AC21" i="6"/>
  <c r="D81" i="2"/>
  <c r="F83" i="7"/>
  <c r="E35" i="6"/>
  <c r="H67" i="6"/>
  <c r="C57" i="6"/>
  <c r="AD19" i="6"/>
  <c r="H78" i="6"/>
  <c r="H63" i="7"/>
  <c r="E36" i="6"/>
  <c r="H62" i="8"/>
  <c r="E11" i="7"/>
  <c r="E79" i="2"/>
  <c r="AB40" i="8"/>
  <c r="AB42" i="6"/>
  <c r="AA58" i="8"/>
  <c r="D90" i="6"/>
  <c r="D65" i="8"/>
  <c r="E57" i="6"/>
  <c r="AB61" i="7"/>
  <c r="D62" i="7"/>
  <c r="E40" i="8"/>
  <c r="C39" i="7"/>
  <c r="E62" i="6"/>
  <c r="E60" i="8"/>
  <c r="AA42" i="6"/>
  <c r="AB86" i="8"/>
  <c r="F87" i="8"/>
  <c r="F20" i="7"/>
  <c r="AD83" i="8"/>
  <c r="C87" i="6"/>
  <c r="AB13" i="7"/>
  <c r="AD87" i="8"/>
  <c r="E86" i="6"/>
  <c r="E12" i="8"/>
  <c r="AD22" i="7"/>
  <c r="D13" i="7"/>
  <c r="F87" i="2"/>
  <c r="D62" i="8"/>
  <c r="C64" i="2"/>
  <c r="D79" i="8"/>
  <c r="E65" i="8"/>
  <c r="AB65" i="8"/>
  <c r="H18" i="2"/>
  <c r="E61" i="6"/>
  <c r="D85" i="6"/>
  <c r="F63" i="2"/>
  <c r="D78" i="8"/>
  <c r="C80" i="2"/>
  <c r="D83" i="7"/>
  <c r="E67" i="2"/>
  <c r="F81" i="7"/>
  <c r="D46" i="6"/>
  <c r="G42" i="8"/>
  <c r="F84" i="7"/>
  <c r="F64" i="2"/>
  <c r="AB21" i="8"/>
  <c r="F66" i="2"/>
  <c r="E62" i="8"/>
  <c r="C65" i="7"/>
  <c r="H18" i="8"/>
  <c r="AA11" i="6"/>
  <c r="G66" i="7"/>
  <c r="AC69" i="8"/>
  <c r="H66" i="2"/>
  <c r="F59" i="8"/>
  <c r="AA10" i="7"/>
  <c r="D81" i="8"/>
  <c r="D85" i="2"/>
  <c r="D40" i="8"/>
  <c r="AB39" i="6"/>
  <c r="E80" i="8"/>
  <c r="D13" i="2"/>
  <c r="AA36" i="6"/>
  <c r="AD35" i="6"/>
  <c r="AA20" i="6"/>
  <c r="AC60" i="7"/>
  <c r="D68" i="7"/>
  <c r="E80" i="6"/>
  <c r="AD91" i="8"/>
  <c r="D61" i="2"/>
  <c r="E66" i="6"/>
  <c r="AD39" i="7"/>
  <c r="AA44" i="6"/>
  <c r="H83" i="6"/>
  <c r="H63" i="8"/>
  <c r="AA43" i="8"/>
  <c r="C33" i="6"/>
  <c r="F35" i="7"/>
  <c r="AA45" i="6"/>
  <c r="C62" i="7"/>
  <c r="E67" i="8"/>
  <c r="AB67" i="7"/>
  <c r="AA21" i="8"/>
  <c r="C82" i="8"/>
  <c r="C21" i="8"/>
  <c r="AC17" i="6"/>
  <c r="F39" i="7"/>
  <c r="AB57" i="7"/>
  <c r="G34" i="8"/>
  <c r="G41" i="2"/>
  <c r="F43" i="8"/>
  <c r="AB17" i="7"/>
  <c r="G82" i="8"/>
  <c r="D91" i="2"/>
  <c r="H89" i="6"/>
  <c r="D67" i="2"/>
  <c r="AD45" i="7"/>
  <c r="C79" i="2"/>
  <c r="F55" i="7"/>
  <c r="AB41" i="7"/>
  <c r="D45" i="8"/>
  <c r="D42" i="6"/>
  <c r="AC22" i="7"/>
  <c r="AB20" i="6"/>
  <c r="AD41" i="6"/>
  <c r="H20" i="6"/>
  <c r="F41" i="8"/>
  <c r="C92" i="2"/>
  <c r="C86" i="7"/>
  <c r="D83" i="2"/>
  <c r="AA62" i="7"/>
  <c r="E38" i="7"/>
  <c r="AC19" i="6"/>
  <c r="C60" i="7"/>
  <c r="AB34" i="6"/>
  <c r="F68" i="7"/>
  <c r="G55" i="8"/>
  <c r="H15" i="7"/>
  <c r="AD16" i="7"/>
  <c r="AA56" i="8"/>
  <c r="C79" i="7"/>
  <c r="G44" i="6"/>
  <c r="E65" i="6"/>
  <c r="AD59" i="7"/>
  <c r="AA9" i="7"/>
  <c r="AD22" i="8"/>
  <c r="D56" i="6"/>
  <c r="F40" i="8"/>
  <c r="AC35" i="8"/>
  <c r="C90" i="6"/>
  <c r="G19" i="6"/>
  <c r="H55" i="6"/>
  <c r="AC39" i="6"/>
  <c r="AD11" i="7"/>
  <c r="D38" i="8"/>
  <c r="C43" i="7"/>
  <c r="D83" i="6"/>
  <c r="H44" i="2"/>
  <c r="D84" i="8"/>
  <c r="C38" i="2"/>
  <c r="AC45" i="7"/>
  <c r="D64" i="2"/>
  <c r="AC43" i="7"/>
  <c r="F81" i="6"/>
  <c r="AD63" i="7"/>
  <c r="D59" i="6"/>
  <c r="F84" i="2"/>
  <c r="D92" i="8"/>
  <c r="D44" i="7"/>
  <c r="D89" i="8"/>
  <c r="F69" i="2"/>
  <c r="AB83" i="8"/>
  <c r="H64" i="6"/>
  <c r="AB82" i="8"/>
  <c r="H87" i="7"/>
  <c r="AD68" i="7"/>
  <c r="C16" i="8"/>
  <c r="AD55" i="7"/>
  <c r="F21" i="2"/>
  <c r="G40" i="7"/>
  <c r="AB22" i="7"/>
  <c r="E16" i="8"/>
  <c r="E45" i="7"/>
  <c r="G12" i="2"/>
  <c r="AD65" i="7"/>
  <c r="H11" i="2"/>
  <c r="D42" i="8"/>
  <c r="F10" i="2"/>
  <c r="E10" i="8"/>
  <c r="H60" i="7"/>
  <c r="AC46" i="6"/>
  <c r="AC16" i="8"/>
  <c r="AA35" i="8"/>
  <c r="C9" i="2"/>
  <c r="E58" i="7"/>
  <c r="AA34" i="7"/>
  <c r="AD43" i="8"/>
  <c r="AB36" i="6"/>
  <c r="G16" i="8"/>
  <c r="AA61" i="8"/>
  <c r="H35" i="8"/>
  <c r="G41" i="8"/>
  <c r="C61" i="2"/>
  <c r="AA33" i="6"/>
  <c r="AB11" i="6"/>
  <c r="D11" i="6"/>
  <c r="F9" i="2"/>
  <c r="AC15" i="7"/>
  <c r="AC43" i="8"/>
  <c r="G12" i="7"/>
  <c r="AD60" i="8"/>
  <c r="C84" i="6"/>
  <c r="AD12" i="8"/>
  <c r="C61" i="8"/>
  <c r="H38" i="2"/>
  <c r="C55" i="6"/>
  <c r="C83" i="8"/>
  <c r="D55" i="7"/>
  <c r="AD36" i="8"/>
  <c r="D23" i="7"/>
  <c r="AD38" i="8"/>
  <c r="E17" i="6"/>
  <c r="E65" i="7"/>
  <c r="AA34" i="8"/>
  <c r="AA67" i="7"/>
  <c r="E63" i="6"/>
  <c r="F15" i="7"/>
  <c r="AB57" i="8"/>
  <c r="D87" i="7"/>
  <c r="H78" i="2"/>
  <c r="D87" i="8"/>
  <c r="F46" i="7"/>
  <c r="AA10" i="8"/>
  <c r="E83" i="7"/>
  <c r="E88" i="8"/>
  <c r="G59" i="7"/>
  <c r="C58" i="8"/>
  <c r="G57" i="8"/>
  <c r="AB23" i="8"/>
  <c r="H21" i="8"/>
  <c r="AA10" i="6"/>
  <c r="F91" i="7"/>
  <c r="AC83" i="8"/>
  <c r="D45" i="7"/>
  <c r="AB37" i="7"/>
  <c r="E15" i="8"/>
  <c r="AB58" i="8"/>
  <c r="H79" i="7"/>
  <c r="AA34" i="6"/>
  <c r="AB38" i="8"/>
  <c r="AA18" i="6"/>
  <c r="AB66" i="7"/>
  <c r="C67" i="6"/>
  <c r="D15" i="7"/>
  <c r="F83" i="2"/>
  <c r="G46" i="7"/>
  <c r="AA89" i="8"/>
  <c r="D61" i="7"/>
  <c r="F60" i="7"/>
  <c r="AC33" i="6"/>
  <c r="F87" i="6"/>
  <c r="G55" i="6"/>
  <c r="C20" i="7"/>
  <c r="H11" i="6"/>
  <c r="F78" i="7"/>
  <c r="E63" i="2"/>
  <c r="AB64" i="7"/>
  <c r="C41" i="8"/>
  <c r="H90" i="8"/>
  <c r="AD20" i="6"/>
  <c r="G37" i="8"/>
  <c r="E92" i="2"/>
  <c r="AC17" i="8"/>
  <c r="C35" i="6"/>
  <c r="C44" i="7"/>
  <c r="E83" i="8"/>
  <c r="AB43" i="8"/>
  <c r="D68" i="6"/>
  <c r="AA79" i="8"/>
  <c r="F42" i="6"/>
  <c r="C57" i="8"/>
  <c r="F85" i="6"/>
  <c r="C57" i="7"/>
  <c r="E40" i="6"/>
  <c r="C14" i="8"/>
  <c r="D33" i="6"/>
  <c r="H56" i="2"/>
  <c r="D44" i="8"/>
  <c r="C87" i="7"/>
  <c r="AD59" i="8"/>
  <c r="D14" i="7"/>
  <c r="AC68" i="7"/>
  <c r="E32" i="6"/>
  <c r="G92" i="7"/>
  <c r="D37" i="6"/>
  <c r="C78" i="6"/>
  <c r="F78" i="8"/>
  <c r="AC35" i="7"/>
  <c r="D91" i="6"/>
  <c r="G22" i="6"/>
  <c r="H92" i="8"/>
  <c r="E10" i="2"/>
  <c r="G22" i="2"/>
  <c r="F36" i="2"/>
  <c r="G78" i="2"/>
  <c r="D69" i="7"/>
  <c r="D45" i="6"/>
  <c r="G46" i="6"/>
  <c r="F86" i="7"/>
  <c r="E58" i="2"/>
  <c r="H33" i="2"/>
  <c r="E34" i="2"/>
  <c r="H39" i="2"/>
  <c r="C20" i="6"/>
  <c r="G11" i="2"/>
  <c r="AB61" i="8"/>
  <c r="C91" i="2"/>
  <c r="E82" i="8"/>
  <c r="E79" i="7"/>
  <c r="H45" i="7"/>
  <c r="F11" i="6"/>
  <c r="H15" i="8"/>
  <c r="C12" i="6"/>
  <c r="D12" i="2"/>
  <c r="F91" i="8"/>
  <c r="AB9" i="7"/>
  <c r="E64" i="7"/>
  <c r="F11" i="2"/>
  <c r="D58" i="8"/>
  <c r="AA38" i="6"/>
  <c r="AB62" i="8"/>
  <c r="D78" i="2"/>
  <c r="H81" i="2"/>
  <c r="F12" i="2"/>
  <c r="H87" i="2"/>
  <c r="F80" i="2"/>
  <c r="D10" i="8"/>
  <c r="E78" i="6"/>
  <c r="E36" i="8"/>
  <c r="D43" i="2"/>
  <c r="H92" i="7"/>
  <c r="D19" i="2"/>
  <c r="AD56" i="8"/>
  <c r="E81" i="8"/>
  <c r="H91" i="8"/>
  <c r="C37" i="8"/>
  <c r="E79" i="6"/>
  <c r="E36" i="7"/>
  <c r="G23" i="6"/>
  <c r="C83" i="2"/>
  <c r="H46" i="6"/>
  <c r="AB91" i="8"/>
  <c r="AA37" i="8"/>
  <c r="AA22" i="8"/>
  <c r="G17" i="8"/>
  <c r="C61" i="6"/>
  <c r="E40" i="7"/>
  <c r="AB17" i="6"/>
  <c r="AA39" i="7"/>
  <c r="G67" i="2"/>
  <c r="F83" i="8"/>
  <c r="C59" i="8"/>
  <c r="AD11" i="8"/>
  <c r="G89" i="2"/>
  <c r="AD9" i="7"/>
  <c r="E21" i="6"/>
  <c r="AD45" i="6"/>
  <c r="G37" i="6"/>
  <c r="E56" i="7"/>
  <c r="AB9" i="6"/>
  <c r="C61" i="7"/>
  <c r="C81" i="2"/>
  <c r="H78" i="7"/>
  <c r="G39" i="2"/>
  <c r="AD57" i="7"/>
  <c r="F85" i="2"/>
  <c r="F82" i="7"/>
  <c r="D38" i="6"/>
  <c r="AD35" i="8"/>
  <c r="C15" i="6"/>
  <c r="E61" i="2"/>
  <c r="F43" i="7"/>
  <c r="G63" i="6"/>
  <c r="C46" i="7"/>
  <c r="D16" i="6"/>
  <c r="F20" i="8"/>
  <c r="H40" i="6"/>
  <c r="AB34" i="8"/>
  <c r="D88" i="6"/>
  <c r="F57" i="8"/>
  <c r="E66" i="2"/>
  <c r="D43" i="7"/>
  <c r="C64" i="8"/>
  <c r="AC20" i="7"/>
  <c r="AC82" i="8"/>
  <c r="G64" i="6"/>
  <c r="H36" i="6"/>
  <c r="F68" i="8"/>
  <c r="D20" i="6"/>
  <c r="F61" i="8"/>
  <c r="AC34" i="8"/>
  <c r="H91" i="6"/>
  <c r="H45" i="8"/>
  <c r="AD43" i="6"/>
  <c r="F44" i="2"/>
  <c r="AC19" i="7"/>
  <c r="C42" i="6"/>
  <c r="F15" i="2"/>
  <c r="D22" i="8"/>
  <c r="C32" i="2"/>
  <c r="G41" i="7"/>
  <c r="C35" i="2"/>
  <c r="E55" i="7"/>
  <c r="F83" i="6"/>
  <c r="E41" i="7"/>
  <c r="C46" i="6"/>
  <c r="F23" i="2"/>
  <c r="G35" i="7"/>
  <c r="AD20" i="7"/>
  <c r="H17" i="7"/>
  <c r="AB10" i="6"/>
  <c r="H91" i="7"/>
  <c r="AB38" i="6"/>
  <c r="AB46" i="8"/>
  <c r="H17" i="8"/>
  <c r="F88" i="7"/>
  <c r="C36" i="8"/>
  <c r="D69" i="6"/>
  <c r="F55" i="2"/>
  <c r="AC55" i="7"/>
  <c r="D92" i="6"/>
  <c r="E44" i="8"/>
  <c r="D67" i="7"/>
  <c r="E92" i="8"/>
  <c r="H89" i="7"/>
  <c r="C56" i="7"/>
  <c r="D17" i="6"/>
  <c r="E55" i="2"/>
  <c r="D64" i="7"/>
  <c r="D18" i="2"/>
  <c r="E43" i="6"/>
  <c r="D57" i="2"/>
  <c r="AA82" i="8"/>
  <c r="E16" i="6"/>
  <c r="H43" i="8"/>
  <c r="D9" i="6"/>
  <c r="AB33" i="7"/>
  <c r="AD63" i="8"/>
  <c r="C60" i="2"/>
  <c r="G20" i="8"/>
  <c r="E41" i="8"/>
  <c r="H39" i="8"/>
  <c r="C69" i="8"/>
  <c r="D59" i="7"/>
  <c r="C40" i="8"/>
  <c r="G78" i="7"/>
  <c r="C32" i="6"/>
  <c r="C88" i="6"/>
  <c r="C88" i="8"/>
  <c r="C19" i="8"/>
  <c r="C82" i="6"/>
  <c r="G91" i="7"/>
  <c r="C58" i="6"/>
  <c r="AC20" i="8"/>
  <c r="AA91" i="8"/>
  <c r="D35" i="7"/>
  <c r="AC58" i="8"/>
  <c r="E61" i="8"/>
  <c r="D21" i="7"/>
  <c r="AA41" i="8"/>
  <c r="H11" i="7"/>
  <c r="E15" i="7"/>
  <c r="E86" i="7"/>
  <c r="C83" i="7"/>
  <c r="AA64" i="8"/>
  <c r="AD62" i="7"/>
  <c r="AA19" i="7"/>
  <c r="E16" i="7"/>
  <c r="AB41" i="6"/>
  <c r="C89" i="6"/>
  <c r="H84" i="2"/>
  <c r="E46" i="8"/>
  <c r="F62" i="7"/>
  <c r="AA40" i="8"/>
  <c r="AC69" i="7"/>
  <c r="E68" i="8"/>
  <c r="H81" i="7"/>
  <c r="C86" i="8"/>
  <c r="AC45" i="8"/>
  <c r="F85" i="8"/>
  <c r="H41" i="8"/>
  <c r="H16" i="7"/>
  <c r="H65" i="6"/>
  <c r="D84" i="6"/>
  <c r="AD21" i="7"/>
  <c r="AA46" i="8"/>
  <c r="AA11" i="8"/>
  <c r="AB78" i="8"/>
  <c r="C12" i="8"/>
  <c r="F58" i="7"/>
  <c r="AC46" i="7"/>
  <c r="AD36" i="7"/>
  <c r="AD17" i="6"/>
  <c r="AA21" i="7"/>
  <c r="C12" i="7"/>
  <c r="F45" i="2"/>
  <c r="F67" i="7"/>
  <c r="F10" i="7"/>
  <c r="E64" i="8"/>
  <c r="G9" i="8"/>
  <c r="G81" i="6"/>
  <c r="F11" i="7"/>
  <c r="G15" i="7"/>
  <c r="C16" i="7"/>
  <c r="G14" i="6"/>
  <c r="H44" i="8"/>
  <c r="E33" i="6"/>
  <c r="F69" i="8"/>
  <c r="AA55" i="8"/>
  <c r="F38" i="8"/>
  <c r="E91" i="2"/>
  <c r="AC56" i="7"/>
  <c r="E59" i="2"/>
  <c r="AD23" i="6"/>
  <c r="C83" i="6"/>
  <c r="C38" i="7"/>
  <c r="AC89" i="8"/>
  <c r="D84" i="7"/>
  <c r="H68" i="2"/>
  <c r="AC44" i="6"/>
  <c r="E15" i="2"/>
  <c r="G92" i="6"/>
  <c r="AC63" i="8"/>
  <c r="C90" i="7"/>
  <c r="F41" i="6"/>
  <c r="G82" i="7"/>
  <c r="C22" i="6"/>
  <c r="F20" i="2"/>
  <c r="E81" i="6"/>
  <c r="AB62" i="7"/>
  <c r="D86" i="8"/>
  <c r="F92" i="6"/>
  <c r="AD17" i="8"/>
  <c r="F33" i="6"/>
  <c r="AD67" i="7"/>
  <c r="E62" i="2"/>
  <c r="E11" i="8"/>
  <c r="AC42" i="8"/>
  <c r="AA13" i="7"/>
  <c r="D56" i="2"/>
  <c r="AB36" i="7"/>
  <c r="AC90" i="8"/>
  <c r="F22" i="2"/>
  <c r="G84" i="2"/>
  <c r="H64" i="2"/>
  <c r="G36" i="2"/>
  <c r="G55" i="7"/>
  <c r="E38" i="2"/>
  <c r="G69" i="7"/>
  <c r="H61" i="8"/>
  <c r="E32" i="2"/>
  <c r="AC10" i="7"/>
  <c r="H92" i="2"/>
  <c r="AC14" i="7"/>
  <c r="AC79" i="8"/>
  <c r="AC80" i="8"/>
  <c r="AA59" i="8"/>
  <c r="C17" i="6"/>
  <c r="F35" i="8"/>
  <c r="AA81" i="8"/>
  <c r="D81" i="7"/>
  <c r="H10" i="6"/>
  <c r="G56" i="8"/>
  <c r="E57" i="8"/>
  <c r="H67" i="8"/>
  <c r="H68" i="6"/>
  <c r="F21" i="7"/>
  <c r="AB63" i="8"/>
  <c r="AB39" i="8"/>
  <c r="G45" i="6"/>
  <c r="AA80" i="8"/>
  <c r="E41" i="6"/>
  <c r="AC20" i="6"/>
  <c r="G45" i="2"/>
  <c r="G46" i="2"/>
  <c r="F40" i="2"/>
  <c r="F37" i="8"/>
  <c r="AA14" i="6"/>
  <c r="G22" i="7"/>
  <c r="F59" i="2"/>
  <c r="AC32" i="7"/>
  <c r="C85" i="2"/>
  <c r="G68" i="6"/>
  <c r="E37" i="2"/>
  <c r="D37" i="7"/>
  <c r="C67" i="8"/>
  <c r="AB11" i="8"/>
  <c r="F14" i="6"/>
  <c r="AB14" i="8"/>
  <c r="AA22" i="6"/>
  <c r="D82" i="8"/>
  <c r="F35" i="2"/>
  <c r="D65" i="6"/>
  <c r="G23" i="7"/>
  <c r="F63" i="6"/>
  <c r="H32" i="8"/>
  <c r="D86" i="6"/>
  <c r="D63" i="8"/>
  <c r="D80" i="2"/>
  <c r="D66" i="8"/>
  <c r="F19" i="2"/>
  <c r="D89" i="6"/>
  <c r="C11" i="7"/>
  <c r="H41" i="2"/>
  <c r="AC11" i="8"/>
  <c r="H55" i="2"/>
  <c r="G23" i="8"/>
  <c r="G69" i="2"/>
  <c r="D17" i="7"/>
  <c r="C35" i="8"/>
  <c r="F64" i="7"/>
  <c r="AD14" i="8"/>
  <c r="H56" i="7"/>
  <c r="AA90" i="8"/>
  <c r="C67" i="7"/>
  <c r="C39" i="6"/>
  <c r="C68" i="6"/>
  <c r="G83" i="7"/>
  <c r="F84" i="8"/>
  <c r="C33" i="2"/>
  <c r="D39" i="7"/>
  <c r="AA57" i="8"/>
  <c r="AB35" i="8"/>
  <c r="D64" i="6"/>
  <c r="G18" i="7"/>
  <c r="E43" i="2"/>
  <c r="H44" i="7"/>
  <c r="AB11" i="7"/>
  <c r="D69" i="2"/>
  <c r="C80" i="7"/>
  <c r="AD46" i="6"/>
  <c r="F87" i="7"/>
  <c r="H83" i="2"/>
  <c r="AB23" i="7"/>
  <c r="G44" i="2"/>
  <c r="AB39" i="7"/>
  <c r="H58" i="6"/>
  <c r="D33" i="8"/>
  <c r="AA42" i="7"/>
  <c r="E42" i="7"/>
  <c r="AD42" i="8"/>
  <c r="E90" i="6"/>
  <c r="H69" i="2"/>
  <c r="AB15" i="7"/>
  <c r="F16" i="6"/>
  <c r="G62" i="8"/>
  <c r="AA18" i="7"/>
  <c r="F11" i="8"/>
  <c r="F88" i="6"/>
  <c r="G14" i="8"/>
  <c r="AA58" i="7"/>
  <c r="E34" i="7"/>
  <c r="G13" i="6"/>
  <c r="G81" i="7"/>
  <c r="C46" i="8"/>
  <c r="C92" i="7"/>
  <c r="H39" i="7"/>
  <c r="AA63" i="8"/>
  <c r="F89" i="7"/>
  <c r="AA13" i="6"/>
  <c r="E22" i="7"/>
  <c r="C63" i="2"/>
  <c r="C13" i="8"/>
  <c r="G89" i="8"/>
  <c r="AC40" i="7"/>
  <c r="E68" i="6"/>
  <c r="G84" i="6"/>
  <c r="E92" i="6"/>
  <c r="H58" i="2"/>
  <c r="C21" i="7"/>
  <c r="F92" i="2"/>
  <c r="D86" i="7"/>
  <c r="H63" i="6"/>
  <c r="AB37" i="6"/>
  <c r="AD15" i="6"/>
  <c r="AB45" i="6"/>
  <c r="G21" i="2"/>
  <c r="AC61" i="7"/>
  <c r="C56" i="2"/>
  <c r="D46" i="8"/>
  <c r="D20" i="2"/>
  <c r="E91" i="6"/>
  <c r="H20" i="2"/>
  <c r="AB85" i="8"/>
  <c r="D90" i="2"/>
  <c r="C18" i="6"/>
  <c r="AA61" i="7"/>
  <c r="E78" i="2"/>
  <c r="F46" i="8"/>
  <c r="AA69" i="7"/>
  <c r="AB80" i="8"/>
  <c r="H88" i="2"/>
  <c r="F67" i="8"/>
  <c r="F58" i="2"/>
  <c r="AD17" i="7"/>
  <c r="H41" i="6"/>
  <c r="H82" i="7"/>
  <c r="C60" i="6"/>
  <c r="AA9" i="8"/>
  <c r="AA57" i="7"/>
  <c r="F57" i="2"/>
  <c r="D35" i="6"/>
  <c r="AD13" i="6"/>
  <c r="H17" i="6"/>
  <c r="H61" i="6"/>
  <c r="H33" i="6"/>
  <c r="AB46" i="7"/>
  <c r="H9" i="8"/>
  <c r="H12" i="6"/>
  <c r="D63" i="6"/>
  <c r="E21" i="8"/>
  <c r="E37" i="7"/>
  <c r="F33" i="2"/>
  <c r="D19" i="6"/>
  <c r="AA45" i="7"/>
  <c r="E34" i="6"/>
  <c r="C33" i="7"/>
  <c r="D37" i="2"/>
  <c r="E32" i="8"/>
  <c r="E56" i="6"/>
  <c r="D16" i="8"/>
  <c r="F17" i="2"/>
  <c r="D15" i="6"/>
  <c r="E33" i="7"/>
  <c r="E42" i="6"/>
  <c r="C34" i="6"/>
  <c r="H65" i="8"/>
  <c r="D57" i="7"/>
  <c r="AC46" i="8"/>
  <c r="AB55" i="8"/>
  <c r="E88" i="2"/>
  <c r="H37" i="8"/>
  <c r="H44" i="6"/>
  <c r="AB65" i="7"/>
  <c r="AA68" i="7"/>
  <c r="H13" i="7"/>
  <c r="C84" i="8"/>
  <c r="D33" i="7"/>
  <c r="E40" i="2"/>
  <c r="AC66" i="8"/>
  <c r="F14" i="7"/>
  <c r="AB20" i="8"/>
  <c r="F18" i="6"/>
  <c r="AC18" i="8"/>
  <c r="D32" i="6"/>
  <c r="C40" i="7"/>
  <c r="AA37" i="6"/>
  <c r="E44" i="7"/>
  <c r="AA43" i="6"/>
  <c r="E37" i="6"/>
  <c r="AD23" i="8"/>
  <c r="AB32" i="6"/>
  <c r="G42" i="7"/>
  <c r="AD16" i="6"/>
  <c r="C32" i="7"/>
  <c r="AA9" i="6"/>
  <c r="D91" i="7"/>
  <c r="C55" i="2"/>
  <c r="C68" i="7"/>
  <c r="G79" i="8"/>
  <c r="G87" i="2"/>
  <c r="E15" i="6"/>
  <c r="G33" i="8"/>
  <c r="G43" i="6"/>
  <c r="D37" i="8"/>
  <c r="C23" i="6"/>
  <c r="G18" i="8"/>
  <c r="E37" i="8"/>
  <c r="G11" i="6"/>
  <c r="E13" i="2"/>
  <c r="AA67" i="8"/>
  <c r="C91" i="8"/>
  <c r="E11" i="2"/>
  <c r="AA35" i="6"/>
  <c r="AC13" i="8"/>
  <c r="C90" i="8"/>
  <c r="AC39" i="8"/>
  <c r="E78" i="7"/>
  <c r="F32" i="6"/>
  <c r="C41" i="2"/>
  <c r="AC35" i="6"/>
  <c r="F17" i="7"/>
  <c r="AC41" i="6"/>
  <c r="G89" i="7"/>
  <c r="H79" i="8"/>
  <c r="D67" i="8"/>
  <c r="G78" i="6"/>
  <c r="G67" i="6"/>
  <c r="AC34" i="7"/>
  <c r="AA41" i="6"/>
  <c r="D41" i="8"/>
  <c r="AC19" i="8"/>
  <c r="D20" i="8"/>
  <c r="E35" i="2"/>
  <c r="G60" i="2"/>
  <c r="AC23" i="7"/>
  <c r="AC22" i="6"/>
  <c r="G11" i="7"/>
  <c r="G78" i="8"/>
  <c r="G63" i="7"/>
  <c r="D68" i="8"/>
  <c r="H16" i="2"/>
  <c r="G22" i="8"/>
  <c r="G39" i="8"/>
  <c r="D82" i="7"/>
  <c r="G80" i="8"/>
  <c r="AD46" i="7"/>
  <c r="C69" i="6"/>
  <c r="H87" i="8"/>
  <c r="AC12" i="8"/>
  <c r="G32" i="6"/>
  <c r="AD44" i="7"/>
  <c r="G40" i="6"/>
  <c r="AA65" i="7"/>
  <c r="AA60" i="8"/>
  <c r="H43" i="6"/>
  <c r="D57" i="6"/>
  <c r="AA37" i="7"/>
  <c r="E91" i="8"/>
  <c r="D12" i="7"/>
  <c r="G16" i="6"/>
  <c r="H32" i="7"/>
  <c r="F42" i="8"/>
  <c r="H19" i="6"/>
  <c r="D11" i="7"/>
  <c r="E85" i="6"/>
  <c r="AA12" i="8"/>
  <c r="C64" i="6"/>
  <c r="C40" i="6"/>
  <c r="C59" i="7"/>
  <c r="F19" i="6"/>
  <c r="G37" i="7"/>
  <c r="D58" i="6"/>
  <c r="E84" i="8"/>
  <c r="AA46" i="6"/>
  <c r="D34" i="8"/>
  <c r="D40" i="2"/>
  <c r="C36" i="6"/>
  <c r="D65" i="7"/>
  <c r="F35" i="6"/>
  <c r="C34" i="8"/>
  <c r="G86" i="6"/>
  <c r="AC81" i="8"/>
  <c r="AC42" i="7"/>
  <c r="H9" i="6"/>
  <c r="AD12" i="7"/>
  <c r="AC38" i="8"/>
  <c r="F46" i="6"/>
  <c r="C14" i="7"/>
  <c r="G68" i="2"/>
  <c r="AA39" i="8"/>
  <c r="AC38" i="6"/>
  <c r="E59" i="8"/>
  <c r="D44" i="6"/>
  <c r="C68" i="8"/>
  <c r="D16" i="7"/>
  <c r="C58" i="7"/>
  <c r="F34" i="7"/>
  <c r="C20" i="8"/>
  <c r="AD32" i="6"/>
  <c r="D87" i="6"/>
  <c r="C43" i="6"/>
  <c r="F13" i="7"/>
  <c r="G21" i="6"/>
  <c r="F14" i="2"/>
  <c r="AB79" i="8"/>
  <c r="AC91" i="8"/>
  <c r="G36" i="7"/>
  <c r="AB18" i="6"/>
  <c r="D79" i="6"/>
  <c r="AD64" i="8"/>
  <c r="AB42" i="8"/>
  <c r="AD16" i="8"/>
  <c r="AB90" i="8"/>
  <c r="AB43" i="6"/>
  <c r="G91" i="2"/>
  <c r="AA19" i="6"/>
  <c r="G65" i="7"/>
  <c r="AD84" i="8"/>
  <c r="F13" i="8"/>
  <c r="AD46" i="8"/>
  <c r="F80" i="7"/>
  <c r="AB19" i="6"/>
  <c r="E13" i="6"/>
  <c r="G37" i="2"/>
  <c r="AC21" i="8"/>
  <c r="E64" i="6"/>
  <c r="G15" i="2"/>
  <c r="C41" i="6"/>
  <c r="D46" i="7"/>
  <c r="AA66" i="7"/>
  <c r="C63" i="7"/>
  <c r="D83" i="8"/>
  <c r="F40" i="7"/>
  <c r="C64" i="7"/>
  <c r="F79" i="8"/>
  <c r="E10" i="7"/>
  <c r="E55" i="6"/>
  <c r="AD38" i="7"/>
  <c r="H83" i="8"/>
  <c r="E89" i="7"/>
  <c r="E63" i="7"/>
  <c r="E13" i="7"/>
  <c r="G66" i="8"/>
  <c r="C79" i="6"/>
  <c r="AD55" i="8"/>
  <c r="E85" i="7"/>
  <c r="E45" i="6"/>
  <c r="H62" i="2"/>
  <c r="C14" i="6"/>
  <c r="C55" i="7"/>
  <c r="E82" i="7"/>
  <c r="AA33" i="7"/>
  <c r="D85" i="8"/>
  <c r="F42" i="7"/>
  <c r="C15" i="7"/>
  <c r="D92" i="2"/>
  <c r="C38" i="6"/>
  <c r="AA17" i="8"/>
  <c r="AC23" i="6"/>
  <c r="E19" i="2"/>
  <c r="E87" i="8"/>
  <c r="H23" i="8"/>
  <c r="F17" i="6"/>
  <c r="G36" i="8"/>
  <c r="D23" i="2"/>
  <c r="AC37" i="6"/>
  <c r="G19" i="2"/>
  <c r="F69" i="7"/>
  <c r="E81" i="2"/>
  <c r="G81" i="8"/>
  <c r="D32" i="8"/>
  <c r="H57" i="6"/>
  <c r="C92" i="8"/>
  <c r="AD9" i="6"/>
  <c r="H81" i="8"/>
  <c r="F56" i="7"/>
  <c r="E36" i="2"/>
  <c r="AC59" i="7"/>
  <c r="E22" i="6"/>
  <c r="AD61" i="7"/>
  <c r="H57" i="7"/>
  <c r="AD13" i="7"/>
  <c r="AA32" i="8"/>
  <c r="H14" i="7"/>
  <c r="F42" i="2"/>
  <c r="C19" i="7"/>
  <c r="E46" i="6"/>
  <c r="E67" i="7"/>
  <c r="E60" i="2"/>
  <c r="G80" i="7"/>
  <c r="E14" i="6"/>
  <c r="C88" i="7"/>
  <c r="AB40" i="6"/>
  <c r="F65" i="8"/>
  <c r="G63" i="8"/>
  <c r="G83" i="6"/>
  <c r="D34" i="2"/>
  <c r="AA83" i="8"/>
  <c r="G88" i="7"/>
  <c r="E10" i="6"/>
  <c r="C66" i="7"/>
  <c r="D66" i="6"/>
  <c r="H45" i="2"/>
  <c r="G9" i="2"/>
  <c r="H59" i="2"/>
  <c r="G17" i="2"/>
  <c r="AA68" i="8"/>
  <c r="H82" i="6"/>
  <c r="F32" i="2"/>
  <c r="AC43" i="6"/>
  <c r="AD23" i="7"/>
  <c r="AC13" i="6"/>
  <c r="AD66" i="8"/>
  <c r="G63" i="2"/>
  <c r="F34" i="8"/>
  <c r="D34" i="6"/>
  <c r="G43" i="2"/>
  <c r="C11" i="6"/>
  <c r="AA20" i="8"/>
  <c r="F16" i="7"/>
  <c r="D88" i="2"/>
  <c r="G79" i="6"/>
  <c r="E12" i="7"/>
  <c r="AC33" i="7"/>
  <c r="C85" i="7"/>
  <c r="AA78" i="8"/>
  <c r="F62" i="6"/>
  <c r="G68" i="7"/>
  <c r="F79" i="2"/>
  <c r="D9" i="7"/>
  <c r="C91" i="6"/>
  <c r="AD92" i="8"/>
  <c r="AB14" i="7"/>
  <c r="AD64" i="7"/>
  <c r="D36" i="7"/>
  <c r="G91" i="6"/>
  <c r="H37" i="6"/>
  <c r="H40" i="7"/>
  <c r="E80" i="7"/>
  <c r="H86" i="7"/>
  <c r="AD44" i="6"/>
  <c r="AD44" i="8"/>
  <c r="H80" i="6"/>
  <c r="AA41" i="7"/>
  <c r="H13" i="6"/>
  <c r="H88" i="6"/>
  <c r="C66" i="8"/>
  <c r="C63" i="6"/>
  <c r="H45" i="6"/>
  <c r="AD60" i="7"/>
  <c r="AA42" i="8"/>
  <c r="AC63" i="7"/>
  <c r="AB56" i="8"/>
  <c r="D60" i="2"/>
  <c r="E18" i="6"/>
  <c r="AA32" i="6"/>
  <c r="F16" i="2"/>
  <c r="E87" i="6"/>
  <c r="H58" i="7"/>
  <c r="AA66" i="8"/>
  <c r="G87" i="7"/>
  <c r="E90" i="8"/>
  <c r="F86" i="2"/>
  <c r="AD32" i="8"/>
  <c r="F34" i="6"/>
  <c r="H84" i="7"/>
  <c r="AB46" i="6"/>
  <c r="AC78" i="8"/>
  <c r="D41" i="7"/>
  <c r="C85" i="8"/>
  <c r="AC56" i="8"/>
  <c r="AD78" i="8"/>
  <c r="E82" i="2"/>
  <c r="AD80" i="8"/>
  <c r="AD12" i="6"/>
  <c r="AA16" i="8"/>
  <c r="H9" i="7"/>
  <c r="D21" i="6"/>
  <c r="H19" i="8"/>
  <c r="C60" i="8"/>
  <c r="AB19" i="8"/>
  <c r="G65" i="8"/>
  <c r="F46" i="2"/>
  <c r="D22" i="2"/>
  <c r="G84" i="7"/>
  <c r="AA44" i="8"/>
  <c r="E22" i="8"/>
  <c r="D60" i="8"/>
  <c r="AD34" i="8"/>
  <c r="AD19" i="7"/>
  <c r="AC15" i="6"/>
  <c r="F12" i="6"/>
  <c r="H43" i="2"/>
  <c r="H37" i="2"/>
  <c r="G59" i="6"/>
  <c r="C85" i="6"/>
  <c r="AA21" i="6"/>
  <c r="AD40" i="6"/>
  <c r="F90" i="6"/>
  <c r="H92" i="6"/>
  <c r="G39" i="6"/>
  <c r="H42" i="7"/>
  <c r="H58" i="8"/>
  <c r="H90" i="7"/>
  <c r="H82" i="8"/>
  <c r="AC57" i="8"/>
  <c r="AA39" i="6"/>
  <c r="H88" i="8"/>
  <c r="F15" i="6"/>
  <c r="AD37" i="6"/>
  <c r="H10" i="8"/>
  <c r="H85" i="6"/>
  <c r="H34" i="8"/>
  <c r="AA15" i="8"/>
  <c r="G9" i="7"/>
  <c r="H40" i="8"/>
  <c r="F39" i="6"/>
  <c r="G69" i="8"/>
  <c r="E19" i="6"/>
  <c r="H37" i="7"/>
  <c r="E89" i="8"/>
  <c r="AD9" i="8"/>
  <c r="C84" i="2"/>
  <c r="F16" i="8"/>
  <c r="D61" i="6"/>
  <c r="H69" i="8"/>
  <c r="G14" i="7"/>
  <c r="C16" i="6"/>
  <c r="C10" i="8"/>
  <c r="G83" i="8"/>
  <c r="C78" i="7"/>
  <c r="AD14" i="6"/>
  <c r="C12" i="2"/>
  <c r="AD40" i="8"/>
  <c r="H36" i="8"/>
  <c r="H80" i="7"/>
  <c r="H84" i="8"/>
  <c r="AB44" i="6"/>
  <c r="D16" i="2"/>
  <c r="C59" i="6"/>
  <c r="F9" i="7"/>
  <c r="H9" i="2"/>
  <c r="F55" i="8"/>
  <c r="AD88" i="8"/>
  <c r="H64" i="7"/>
  <c r="AD10" i="6"/>
  <c r="G23" i="2"/>
  <c r="G15" i="6"/>
  <c r="F33" i="7"/>
  <c r="F80" i="6"/>
  <c r="F82" i="2"/>
  <c r="G87" i="6"/>
  <c r="F69" i="6"/>
  <c r="AA11" i="7"/>
  <c r="F44" i="7"/>
  <c r="AA18" i="8"/>
  <c r="AC67" i="7"/>
  <c r="AD69" i="7"/>
  <c r="F81" i="2"/>
  <c r="D43" i="6"/>
  <c r="AC11" i="7"/>
  <c r="F61" i="6"/>
  <c r="H13" i="2"/>
  <c r="G43" i="7"/>
  <c r="AD58" i="8"/>
  <c r="C23" i="7"/>
  <c r="G20" i="6"/>
  <c r="AB38" i="7"/>
  <c r="AA14" i="8"/>
  <c r="AB58" i="7"/>
  <c r="G16" i="2"/>
  <c r="H85" i="7"/>
  <c r="H19" i="2"/>
  <c r="G64" i="7"/>
  <c r="G85" i="8"/>
  <c r="F86" i="6"/>
  <c r="C78" i="8"/>
  <c r="AA13" i="8"/>
  <c r="G36" i="6"/>
  <c r="D60" i="7"/>
  <c r="AA62" i="8"/>
  <c r="F38" i="7"/>
  <c r="E86" i="8"/>
  <c r="D38" i="2"/>
  <c r="AB69" i="8"/>
  <c r="AA14" i="7"/>
  <c r="F38" i="2"/>
  <c r="AC9" i="7"/>
  <c r="F12" i="7"/>
  <c r="AA86" i="8"/>
  <c r="D32" i="7"/>
  <c r="E38" i="8"/>
  <c r="D10" i="2"/>
  <c r="H69" i="6"/>
  <c r="D12" i="6"/>
  <c r="AD33" i="7"/>
  <c r="H32" i="6"/>
  <c r="H83" i="7"/>
  <c r="C65" i="8"/>
  <c r="AD36" i="6"/>
  <c r="AC36" i="8"/>
  <c r="AC58" i="7"/>
  <c r="E56" i="2"/>
  <c r="AD21" i="6"/>
  <c r="E80" i="2"/>
  <c r="C32" i="8"/>
  <c r="AC33" i="8"/>
  <c r="E86" i="2"/>
  <c r="G90" i="7"/>
  <c r="D63" i="7"/>
  <c r="AA87" i="8"/>
  <c r="D60" i="6"/>
  <c r="H55" i="8"/>
  <c r="G59" i="8"/>
  <c r="G84" i="8"/>
  <c r="C88" i="2"/>
  <c r="F45" i="7"/>
  <c r="AC59" i="8"/>
  <c r="E57" i="2"/>
  <c r="E65" i="2"/>
  <c r="C45" i="8"/>
  <c r="AC60" i="8"/>
  <c r="C79" i="8"/>
  <c r="AB10" i="7"/>
  <c r="D63" i="2"/>
  <c r="E11" i="6"/>
  <c r="D87" i="2"/>
  <c r="C57" i="2"/>
  <c r="AB19" i="7"/>
  <c r="D10" i="6"/>
  <c r="D11" i="8"/>
  <c r="H34" i="6"/>
  <c r="D15" i="2"/>
  <c r="C45" i="6"/>
  <c r="D39" i="2"/>
  <c r="AA23" i="6"/>
  <c r="E82" i="6"/>
  <c r="D45" i="2"/>
  <c r="AA59" i="7"/>
  <c r="F84" i="6"/>
  <c r="AB35" i="7"/>
  <c r="H22" i="6"/>
  <c r="AD21" i="8"/>
  <c r="D14" i="6"/>
  <c r="G20" i="7"/>
  <c r="D40" i="6"/>
  <c r="C10" i="7"/>
  <c r="AA23" i="8"/>
  <c r="AB14" i="6"/>
  <c r="C22" i="8"/>
  <c r="G67" i="8"/>
  <c r="D35" i="8"/>
  <c r="C90" i="2"/>
  <c r="G44" i="7"/>
  <c r="C10" i="6"/>
  <c r="AD62" i="8"/>
  <c r="F62" i="2"/>
  <c r="H89" i="2"/>
  <c r="D17" i="2"/>
  <c r="E59" i="6"/>
  <c r="E60" i="6"/>
  <c r="F91" i="6"/>
  <c r="C41" i="7"/>
  <c r="AD20" i="8"/>
  <c r="D36" i="2"/>
  <c r="AD68" i="8"/>
  <c r="F90" i="2"/>
  <c r="E19" i="7"/>
  <c r="AB33" i="6"/>
  <c r="E32" i="7"/>
  <c r="G89" i="6"/>
  <c r="C37" i="6"/>
  <c r="E84" i="6"/>
  <c r="F67" i="6"/>
  <c r="G61" i="7"/>
  <c r="D22" i="7"/>
  <c r="F32" i="8"/>
  <c r="AD40" i="7"/>
  <c r="C80" i="8"/>
  <c r="D58" i="7"/>
  <c r="E14" i="2"/>
  <c r="C35" i="7"/>
  <c r="F59" i="6"/>
  <c r="H67" i="7"/>
  <c r="H35" i="2"/>
  <c r="E87" i="7"/>
  <c r="G20" i="2"/>
  <c r="C17" i="8"/>
  <c r="F10" i="6"/>
  <c r="E92" i="7"/>
  <c r="AD56" i="7"/>
  <c r="AB32" i="8"/>
  <c r="AD90" i="8"/>
  <c r="AD42" i="7"/>
  <c r="H21" i="2"/>
  <c r="AA63" i="7"/>
  <c r="E46" i="2"/>
  <c r="H33" i="7"/>
  <c r="G11" i="8"/>
  <c r="E66" i="8"/>
  <c r="AB22" i="6"/>
  <c r="AC86" i="8"/>
  <c r="H36" i="7"/>
  <c r="F89" i="8"/>
  <c r="G81" i="2"/>
  <c r="F61" i="7"/>
  <c r="F34" i="2"/>
  <c r="AA17" i="6"/>
  <c r="C92" i="6"/>
  <c r="G15" i="8"/>
  <c r="F36" i="8"/>
  <c r="F22" i="7"/>
  <c r="F79" i="7"/>
  <c r="H32" i="2"/>
  <c r="F19" i="8"/>
  <c r="AD37" i="8"/>
  <c r="G60" i="6"/>
  <c r="G10" i="6"/>
  <c r="AC12" i="6"/>
  <c r="G18" i="6"/>
  <c r="E39" i="2"/>
  <c r="F10" i="8"/>
  <c r="G43" i="8"/>
  <c r="AD61" i="8"/>
  <c r="AD39" i="6"/>
  <c r="G61" i="8"/>
  <c r="AC16" i="7"/>
  <c r="C81" i="8"/>
  <c r="C21" i="6"/>
  <c r="H59" i="7"/>
  <c r="AA85" i="8"/>
  <c r="G32" i="8"/>
  <c r="G61" i="2"/>
  <c r="F58" i="8"/>
  <c r="AC23" i="8"/>
  <c r="G85" i="2"/>
  <c r="E20" i="7"/>
  <c r="C42" i="7"/>
  <c r="F19" i="7"/>
  <c r="AD41" i="7"/>
  <c r="AD19" i="8"/>
  <c r="G58" i="6"/>
  <c r="D9" i="8"/>
  <c r="AB41" i="8"/>
  <c r="H14" i="6"/>
  <c r="D15" i="8"/>
  <c r="C68" i="2"/>
  <c r="AD33" i="6"/>
  <c r="D57" i="8"/>
  <c r="AC62" i="7"/>
  <c r="G38" i="8"/>
  <c r="AA46" i="7"/>
  <c r="D59" i="2"/>
  <c r="AC64" i="7"/>
  <c r="D22" i="6"/>
  <c r="AB89" i="8"/>
  <c r="AD34" i="6"/>
  <c r="AD33" i="8"/>
  <c r="C44" i="2"/>
  <c r="G38" i="7"/>
  <c r="F67" i="2"/>
  <c r="C36" i="7"/>
  <c r="H15" i="6"/>
  <c r="C37" i="2"/>
  <c r="AB67" i="8"/>
  <c r="C55" i="8"/>
  <c r="D39" i="8"/>
  <c r="C36" i="2"/>
  <c r="G62" i="7"/>
  <c r="F91" i="2"/>
  <c r="C66" i="2"/>
  <c r="H86" i="2"/>
  <c r="AC13" i="7"/>
  <c r="D58" i="2"/>
  <c r="C81" i="6"/>
  <c r="AA40" i="6"/>
  <c r="H82" i="2"/>
  <c r="AC17" i="7"/>
  <c r="D38" i="7"/>
  <c r="E83" i="2"/>
  <c r="AA55" i="7"/>
  <c r="H22" i="2"/>
  <c r="E35" i="7"/>
  <c r="AA16" i="6"/>
  <c r="D46" i="2"/>
  <c r="G57" i="6"/>
  <c r="C69" i="7"/>
  <c r="E58" i="6"/>
  <c r="D21" i="2"/>
  <c r="E39" i="7"/>
  <c r="AB16" i="7"/>
  <c r="F12" i="8"/>
  <c r="AB42" i="7"/>
  <c r="F92" i="7"/>
  <c r="AD34" i="7"/>
  <c r="E12" i="2"/>
  <c r="G39" i="7"/>
  <c r="E38" i="6"/>
  <c r="G45" i="7"/>
  <c r="H10" i="7"/>
  <c r="H62" i="7"/>
  <c r="E44" i="2"/>
  <c r="G85" i="7"/>
  <c r="E68" i="2"/>
  <c r="H42" i="8"/>
  <c r="AC9" i="8"/>
  <c r="AB84" i="8"/>
  <c r="E17" i="2"/>
  <c r="AB20" i="7"/>
  <c r="H80" i="2"/>
  <c r="D42" i="7"/>
  <c r="E20" i="2"/>
  <c r="D80" i="7"/>
  <c r="H46" i="7"/>
  <c r="E14" i="8"/>
  <c r="H34" i="2"/>
  <c r="H66" i="8"/>
  <c r="G21" i="8"/>
  <c r="AB36" i="8"/>
  <c r="E9" i="2"/>
  <c r="E46" i="7"/>
  <c r="C17" i="2"/>
  <c r="E55" i="8"/>
  <c r="C66" i="6"/>
  <c r="E13" i="8"/>
  <c r="F88" i="8"/>
  <c r="H84" i="6"/>
  <c r="AB12" i="8"/>
  <c r="C39" i="2"/>
  <c r="E62" i="7"/>
  <c r="C18" i="2"/>
  <c r="H59" i="6"/>
  <c r="D10" i="7"/>
  <c r="AD15" i="7"/>
  <c r="H22" i="7"/>
  <c r="D86" i="2"/>
  <c r="H12" i="8"/>
  <c r="AA45" i="8"/>
  <c r="AD89" i="8"/>
  <c r="AC36" i="7"/>
  <c r="F40" i="6"/>
  <c r="AD11" i="6"/>
  <c r="F64" i="6"/>
  <c r="F60" i="2"/>
  <c r="AA60" i="7"/>
  <c r="AC87" i="8"/>
  <c r="G60" i="8"/>
  <c r="E22" i="2"/>
  <c r="H60" i="8"/>
  <c r="C23" i="8"/>
  <c r="E18" i="8"/>
  <c r="C16" i="2"/>
  <c r="D14" i="8"/>
  <c r="F39" i="2"/>
  <c r="E21" i="7"/>
  <c r="H21" i="6"/>
  <c r="D20" i="7"/>
  <c r="AC84" i="8"/>
  <c r="E17" i="8"/>
  <c r="E42" i="8"/>
  <c r="C40" i="2"/>
  <c r="G56" i="6"/>
  <c r="E85" i="8"/>
  <c r="AC12" i="7"/>
  <c r="AA12" i="6"/>
  <c r="D82" i="2"/>
  <c r="AB18" i="8"/>
  <c r="AB15" i="6"/>
  <c r="D88" i="8"/>
  <c r="G34" i="2"/>
  <c r="C43" i="8"/>
  <c r="G82" i="2"/>
  <c r="AA65" i="8"/>
  <c r="E41" i="2"/>
  <c r="F63" i="7"/>
  <c r="E69" i="8"/>
  <c r="G60" i="7"/>
  <c r="D44" i="2"/>
  <c r="AB66" i="8"/>
  <c r="AB23" i="6"/>
  <c r="D64" i="8"/>
  <c r="F65" i="2"/>
  <c r="D39" i="6"/>
  <c r="E69" i="6"/>
  <c r="F43" i="2"/>
  <c r="AB59" i="7"/>
  <c r="D78" i="6"/>
  <c r="D59" i="8"/>
  <c r="C58" i="2"/>
  <c r="D56" i="8"/>
  <c r="F89" i="2"/>
  <c r="D55" i="6"/>
  <c r="AD65" i="8"/>
  <c r="G80" i="2"/>
  <c r="AA33" i="8"/>
  <c r="G32" i="2"/>
  <c r="E45" i="8"/>
  <c r="G19" i="7"/>
  <c r="AD79" i="8"/>
  <c r="AD14" i="7"/>
  <c r="F90" i="7"/>
  <c r="G90" i="6"/>
  <c r="E69" i="7"/>
  <c r="AC42" i="6"/>
  <c r="C11" i="8"/>
  <c r="E61" i="7"/>
  <c r="E20" i="8"/>
  <c r="AB56" i="7"/>
  <c r="AA88" i="8"/>
  <c r="E89" i="6"/>
  <c r="D61" i="8"/>
  <c r="D82" i="6"/>
  <c r="AB59" i="8"/>
  <c r="H60" i="6"/>
  <c r="AB15" i="8"/>
  <c r="E23" i="2"/>
  <c r="C67" i="2"/>
  <c r="AA20" i="7"/>
  <c r="F37" i="6"/>
  <c r="G12" i="8"/>
  <c r="H62" i="6"/>
  <c r="F21" i="8"/>
  <c r="G14" i="2"/>
  <c r="AA40" i="7"/>
  <c r="H15" i="2"/>
  <c r="AA56" i="7"/>
  <c r="D55" i="2"/>
  <c r="G17" i="6"/>
  <c r="G13" i="2"/>
  <c r="F57" i="7"/>
  <c r="AC36" i="6"/>
  <c r="AA16" i="7"/>
  <c r="G62" i="2"/>
  <c r="AA32" i="7"/>
  <c r="F88" i="2"/>
  <c r="G61" i="6"/>
  <c r="D62" i="2"/>
  <c r="AB37" i="8"/>
  <c r="D79" i="2"/>
  <c r="E69" i="2"/>
  <c r="G65" i="2"/>
  <c r="F41" i="7"/>
  <c r="C9" i="6"/>
  <c r="E39" i="8"/>
  <c r="C42" i="8"/>
  <c r="F78" i="6"/>
  <c r="H57" i="8"/>
  <c r="F82" i="6"/>
  <c r="C34" i="7"/>
  <c r="E9" i="6"/>
  <c r="F37" i="7"/>
  <c r="C43" i="2"/>
  <c r="AC61" i="8"/>
  <c r="G66" i="2"/>
  <c r="E59" i="7"/>
  <c r="AC40" i="6"/>
  <c r="AC37" i="7"/>
  <c r="H46" i="8"/>
  <c r="D32" i="2"/>
  <c r="G33" i="7"/>
  <c r="C14" i="2"/>
  <c r="H23" i="2"/>
  <c r="G10" i="8"/>
  <c r="G18" i="2"/>
  <c r="D79" i="7"/>
  <c r="D88" i="7"/>
  <c r="C19" i="2"/>
  <c r="AC66" i="7"/>
  <c r="C62" i="2"/>
  <c r="H43" i="7"/>
  <c r="D9" i="2"/>
  <c r="C13" i="7"/>
  <c r="C23" i="2"/>
  <c r="D36" i="8"/>
  <c r="D41" i="6"/>
  <c r="H90" i="2"/>
  <c r="G67" i="7"/>
  <c r="F18" i="2"/>
  <c r="F80" i="8"/>
  <c r="AB13" i="6"/>
  <c r="AB21" i="6"/>
  <c r="D13" i="8"/>
  <c r="G16" i="7"/>
  <c r="AC67" i="8"/>
  <c r="G87" i="8"/>
</calcChain>
</file>

<file path=xl/sharedStrings.xml><?xml version="1.0" encoding="utf-8"?>
<sst xmlns="http://schemas.openxmlformats.org/spreadsheetml/2006/main" count="11437" uniqueCount="677">
  <si>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</si>
  <si>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</si>
  <si>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</si>
  <si>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</si>
  <si>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</si>
  <si>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</si>
  <si>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</si>
  <si>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</si>
  <si>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</si>
  <si>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</si>
  <si>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</si>
  <si>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</si>
  <si>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</si>
  <si>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</si>
  <si>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</si>
  <si>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</si>
  <si>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</si>
  <si>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</si>
  <si>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</si>
  <si>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</si>
  <si>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</si>
  <si>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</si>
  <si>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</si>
  <si>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</si>
  <si>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</si>
  <si>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</si>
  <si>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</si>
  <si>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</si>
  <si>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</si>
  <si>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</si>
  <si>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</si>
  <si>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</si>
  <si>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</si>
  <si>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</si>
  <si>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</si>
  <si>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</si>
  <si>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</si>
  <si>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</si>
  <si>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</si>
  <si>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</si>
  <si>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</si>
  <si>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</si>
  <si>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</si>
  <si>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</si>
  <si>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</si>
  <si>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</si>
  <si>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</si>
  <si>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</si>
  <si>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</si>
  <si>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</si>
  <si>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</si>
  <si>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</si>
  <si>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</si>
  <si>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</si>
  <si>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</si>
  <si>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</si>
  <si>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2</t>
  </si>
  <si>
    <t>4</t>
  </si>
  <si>
    <t>6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</si>
  <si>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</si>
  <si>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</si>
  <si>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</si>
  <si>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</si>
  <si>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</si>
  <si>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</si>
  <si>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</si>
  <si>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</si>
  <si>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</si>
  <si>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</si>
  <si>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</si>
  <si>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</si>
  <si>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</si>
  <si>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</si>
  <si>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</si>
  <si>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</si>
  <si>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</si>
  <si>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</si>
  <si>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</si>
  <si>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</si>
  <si>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</si>
  <si>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 xml:space="preserve">      LẬP BẢNG                         GIÁM THỊ            GIÁM KHẢO 1            GIÁM KHẢO 2                PHÒNG KHẢO THÍ</t>
  </si>
  <si>
    <t>Trần Trung Mai</t>
  </si>
  <si>
    <t xml:space="preserve">      LẬP BẢNG                    GIÁM THỊ            GIÁM KHẢO 1            GIÁM KHẢO 2                TT KHẢO THÍ&amp;ĐBCL</t>
  </si>
  <si>
    <t>DANH SÁCH SINH VIÊN DỰ THI KTHP 2015-2016</t>
  </si>
  <si>
    <t>Lê</t>
  </si>
  <si>
    <t>Văn</t>
  </si>
  <si>
    <t>Phong</t>
  </si>
  <si>
    <t>Bảo</t>
  </si>
  <si>
    <t>Bình</t>
  </si>
  <si>
    <t>Hùng</t>
  </si>
  <si>
    <t>Cường</t>
  </si>
  <si>
    <t>Đức</t>
  </si>
  <si>
    <t>Đạt</t>
  </si>
  <si>
    <t>Thành</t>
  </si>
  <si>
    <t>Quang</t>
  </si>
  <si>
    <t>Nam</t>
  </si>
  <si>
    <t>Duy</t>
  </si>
  <si>
    <t>Nhật</t>
  </si>
  <si>
    <t>Giang</t>
  </si>
  <si>
    <t>Hà</t>
  </si>
  <si>
    <t>Hằng</t>
  </si>
  <si>
    <t>Hiếu</t>
  </si>
  <si>
    <t>Hòa</t>
  </si>
  <si>
    <t>Hoàng</t>
  </si>
  <si>
    <t>Hồng</t>
  </si>
  <si>
    <t>Huy</t>
  </si>
  <si>
    <t>Hưng</t>
  </si>
  <si>
    <t>Trọng</t>
  </si>
  <si>
    <t>Khoa</t>
  </si>
  <si>
    <t>Lộc</t>
  </si>
  <si>
    <t>Minh</t>
  </si>
  <si>
    <t>Xuân</t>
  </si>
  <si>
    <t>Nhân</t>
  </si>
  <si>
    <t>Phương</t>
  </si>
  <si>
    <t>Sang</t>
  </si>
  <si>
    <t>Sinh</t>
  </si>
  <si>
    <t>Sơn</t>
  </si>
  <si>
    <t>Tâm</t>
  </si>
  <si>
    <t>Ngọc</t>
  </si>
  <si>
    <t>Thắng</t>
  </si>
  <si>
    <t>Trung</t>
  </si>
  <si>
    <t>Dương</t>
  </si>
  <si>
    <t>Thịnh</t>
  </si>
  <si>
    <t>Thời</t>
  </si>
  <si>
    <t>Tú</t>
  </si>
  <si>
    <t>Anh</t>
  </si>
  <si>
    <t>Tuấn</t>
  </si>
  <si>
    <t>Thái</t>
  </si>
  <si>
    <t>Uyên</t>
  </si>
  <si>
    <t>Việt</t>
  </si>
  <si>
    <t>Vương</t>
  </si>
  <si>
    <t>Thuận</t>
  </si>
  <si>
    <t>Phước</t>
  </si>
  <si>
    <t>Nguyên</t>
  </si>
  <si>
    <t>Tín</t>
  </si>
  <si>
    <t>Tiến</t>
  </si>
  <si>
    <t>Dung</t>
  </si>
  <si>
    <t>Quyết</t>
  </si>
  <si>
    <t>An</t>
  </si>
  <si>
    <t>Quý</t>
  </si>
  <si>
    <t>Thương</t>
  </si>
  <si>
    <t>Vy</t>
  </si>
  <si>
    <t>Khánh</t>
  </si>
  <si>
    <t>Nhi</t>
  </si>
  <si>
    <t>Tân</t>
  </si>
  <si>
    <t>Hạnh</t>
  </si>
  <si>
    <t>Vũ</t>
  </si>
  <si>
    <t>Phú</t>
  </si>
  <si>
    <t>Lâm</t>
  </si>
  <si>
    <t>Thư</t>
  </si>
  <si>
    <t>Linh</t>
  </si>
  <si>
    <t xml:space="preserve">Hoàng </t>
  </si>
  <si>
    <t>Hoài</t>
  </si>
  <si>
    <t>Trinh</t>
  </si>
  <si>
    <t>Khiêm</t>
  </si>
  <si>
    <t>Mỹ</t>
  </si>
  <si>
    <t>Phát</t>
  </si>
  <si>
    <t>Thảo</t>
  </si>
  <si>
    <t>Trí</t>
  </si>
  <si>
    <t>Hợp</t>
  </si>
  <si>
    <t>Luật</t>
  </si>
  <si>
    <t>Lý</t>
  </si>
  <si>
    <t>Nghĩa</t>
  </si>
  <si>
    <t>Nhàn</t>
  </si>
  <si>
    <t>Mai</t>
  </si>
  <si>
    <t>Toàn</t>
  </si>
  <si>
    <t>Vinh</t>
  </si>
  <si>
    <t>Vỹ</t>
  </si>
  <si>
    <t>Kiệt</t>
  </si>
  <si>
    <t>Nguyễn Minh</t>
  </si>
  <si>
    <t>Liên</t>
  </si>
  <si>
    <t>Phúc</t>
  </si>
  <si>
    <t>Trân</t>
  </si>
  <si>
    <t>Vi</t>
  </si>
  <si>
    <t>Tài</t>
  </si>
  <si>
    <t>Trang</t>
  </si>
  <si>
    <t>Ánh</t>
  </si>
  <si>
    <t>Chiến</t>
  </si>
  <si>
    <t>Duyên</t>
  </si>
  <si>
    <t>Lê Hoàng</t>
  </si>
  <si>
    <t>Hiền</t>
  </si>
  <si>
    <t>Huyền</t>
  </si>
  <si>
    <t>Kim</t>
  </si>
  <si>
    <t>Quỳnh</t>
  </si>
  <si>
    <t>Ngân</t>
  </si>
  <si>
    <t>Thu</t>
  </si>
  <si>
    <t>Thúy</t>
  </si>
  <si>
    <t>Yên</t>
  </si>
  <si>
    <t>Yến</t>
  </si>
  <si>
    <t>Nhung</t>
  </si>
  <si>
    <t>Oanh</t>
  </si>
  <si>
    <t>Tùng</t>
  </si>
  <si>
    <t>Lân</t>
  </si>
  <si>
    <t>Lê Diệu</t>
  </si>
  <si>
    <t>Thiện</t>
  </si>
  <si>
    <t>Tiên</t>
  </si>
  <si>
    <t>Mạnh</t>
  </si>
  <si>
    <t>Thủy</t>
  </si>
  <si>
    <t>Thông</t>
  </si>
  <si>
    <t>Khanh</t>
  </si>
  <si>
    <t>Như</t>
  </si>
  <si>
    <t>Lệ</t>
  </si>
  <si>
    <t>My</t>
  </si>
  <si>
    <t>Kiên</t>
  </si>
  <si>
    <t>Lê Thanh</t>
  </si>
  <si>
    <t>Thùy</t>
  </si>
  <si>
    <t>Lê Đức</t>
  </si>
  <si>
    <t>Hoàn</t>
  </si>
  <si>
    <t>Long</t>
  </si>
  <si>
    <t>Trường</t>
  </si>
  <si>
    <t>Tuân</t>
  </si>
  <si>
    <t xml:space="preserve">Bảo </t>
  </si>
  <si>
    <t>Lực</t>
  </si>
  <si>
    <t>Thân</t>
  </si>
  <si>
    <t>Hào</t>
  </si>
  <si>
    <t>Đỉnh</t>
  </si>
  <si>
    <t>Hân</t>
  </si>
  <si>
    <t>8</t>
  </si>
  <si>
    <t>Tuyết</t>
  </si>
  <si>
    <t>Trần Ngọc</t>
  </si>
  <si>
    <t>Đỗ Hoàng</t>
  </si>
  <si>
    <t>Hiệp</t>
  </si>
  <si>
    <t>Thọ</t>
  </si>
  <si>
    <t>Trần Minh</t>
  </si>
  <si>
    <t>Dũng</t>
  </si>
  <si>
    <t>Thơ</t>
  </si>
  <si>
    <t>Hảo</t>
  </si>
  <si>
    <t>Thoa</t>
  </si>
  <si>
    <t>1</t>
  </si>
  <si>
    <t>5</t>
  </si>
  <si>
    <t>Phạm Công</t>
  </si>
  <si>
    <t>Nguyễn Mỹ</t>
  </si>
  <si>
    <t>Huân</t>
  </si>
  <si>
    <t>Hoàng Quang</t>
  </si>
  <si>
    <t>Hồ Duy</t>
  </si>
  <si>
    <t>11</t>
  </si>
  <si>
    <t>Vạn</t>
  </si>
  <si>
    <t>Trần Đình</t>
  </si>
  <si>
    <t>Thi</t>
  </si>
  <si>
    <t>Đảng</t>
  </si>
  <si>
    <t>Kỳ</t>
  </si>
  <si>
    <t>Nguyễn Quang</t>
  </si>
  <si>
    <t>Mẫn</t>
  </si>
  <si>
    <t>Khải</t>
  </si>
  <si>
    <t>Nguyễn Hoàng</t>
  </si>
  <si>
    <t>3</t>
  </si>
  <si>
    <t>Nguyễn Thanh</t>
  </si>
  <si>
    <t>Lê Yến</t>
  </si>
  <si>
    <t>Nguyễn Ngọc</t>
  </si>
  <si>
    <t>Trình</t>
  </si>
  <si>
    <t>Nguyễn Hữu</t>
  </si>
  <si>
    <t>306</t>
  </si>
  <si>
    <t>Qúy</t>
  </si>
  <si>
    <t>Cẩm</t>
  </si>
  <si>
    <t>Chương</t>
  </si>
  <si>
    <t>Lai</t>
  </si>
  <si>
    <t>Nguyễn Quốc</t>
  </si>
  <si>
    <t>9</t>
  </si>
  <si>
    <t>Lịnh</t>
  </si>
  <si>
    <t>7</t>
  </si>
  <si>
    <t>Dư</t>
  </si>
  <si>
    <t>Lê Văn</t>
  </si>
  <si>
    <t>Nguyễn Anh</t>
  </si>
  <si>
    <t>Lê Anh</t>
  </si>
  <si>
    <t>10</t>
  </si>
  <si>
    <t>Nguyễn Thành</t>
  </si>
  <si>
    <t>Trần Nhật</t>
  </si>
  <si>
    <t>Mai Thế</t>
  </si>
  <si>
    <t>Trần Trung</t>
  </si>
  <si>
    <t>Hay</t>
  </si>
  <si>
    <t>Phạm Hoàng</t>
  </si>
  <si>
    <t>Tuyên</t>
  </si>
  <si>
    <t>Nguyễn Thảo</t>
  </si>
  <si>
    <t>Lê Ngọc</t>
  </si>
  <si>
    <t>Nguyễn Thị Mỹ</t>
  </si>
  <si>
    <t>Võ Thanh</t>
  </si>
  <si>
    <t>Trần Quốc</t>
  </si>
  <si>
    <t>Nguyễn Như</t>
  </si>
  <si>
    <t>Trần Bảo</t>
  </si>
  <si>
    <t>Nguyễn Xuân</t>
  </si>
  <si>
    <t>Trần Thùy</t>
  </si>
  <si>
    <t>Trần Hà</t>
  </si>
  <si>
    <t>Nguyễn Nhật</t>
  </si>
  <si>
    <t>Lê Đình</t>
  </si>
  <si>
    <t>Trương Quang</t>
  </si>
  <si>
    <t>Hoàng Quốc</t>
  </si>
  <si>
    <t>Đỗ Minh</t>
  </si>
  <si>
    <t xml:space="preserve">Huỳnh </t>
  </si>
  <si>
    <t>Hoàng Thành</t>
  </si>
  <si>
    <t>Nguyễn Hoài</t>
  </si>
  <si>
    <t>Nguyễn Thị Thanh</t>
  </si>
  <si>
    <t>Nguyễn Khánh</t>
  </si>
  <si>
    <t>Kính</t>
  </si>
  <si>
    <t>Võ Nhật</t>
  </si>
  <si>
    <t>Nguyễn Trọng</t>
  </si>
  <si>
    <t>Huỳnh Quang</t>
  </si>
  <si>
    <t>Kông</t>
  </si>
  <si>
    <t>Hợi</t>
  </si>
  <si>
    <t>Nhạn</t>
  </si>
  <si>
    <t xml:space="preserve">Vĩnh </t>
  </si>
  <si>
    <t>Phan Quang</t>
  </si>
  <si>
    <t>Phận</t>
  </si>
  <si>
    <t>Võ Thị Lan</t>
  </si>
  <si>
    <t>ENG 117 C</t>
  </si>
  <si>
    <t>Nguyễn Hữu Hoàng</t>
  </si>
  <si>
    <t>Phan Phước Quốc</t>
  </si>
  <si>
    <t>Trần Quỳnh</t>
  </si>
  <si>
    <t>Nguyễn Viết</t>
  </si>
  <si>
    <t>Nguyễn Thế</t>
  </si>
  <si>
    <t>Trần Thị Thùy</t>
  </si>
  <si>
    <t>Trần Cao Khánh</t>
  </si>
  <si>
    <t>Trần Thị</t>
  </si>
  <si>
    <t>Đặng Thị Mỹ</t>
  </si>
  <si>
    <t>Trần Thị Thúy</t>
  </si>
  <si>
    <t>Nguyễn Phan Quốc</t>
  </si>
  <si>
    <t>Đặng Minh</t>
  </si>
  <si>
    <t>Châu Ngọc</t>
  </si>
  <si>
    <t>Đinh Gia</t>
  </si>
  <si>
    <t>Phan Ái Mỹ</t>
  </si>
  <si>
    <t>Lê Vĩnh</t>
  </si>
  <si>
    <t>Nguyễn Thị</t>
  </si>
  <si>
    <t>Đỗ Đình</t>
  </si>
  <si>
    <t>Lê Văn Thanh</t>
  </si>
  <si>
    <t>Lê Trung Nhật</t>
  </si>
  <si>
    <t>Lê Dương</t>
  </si>
  <si>
    <t>Trần Quang</t>
  </si>
  <si>
    <t>Phạm Thị</t>
  </si>
  <si>
    <t>Võ Văn</t>
  </si>
  <si>
    <t>Đoàn Thị Thảo</t>
  </si>
  <si>
    <t>Phạm Thị Thùy</t>
  </si>
  <si>
    <t>Đặng Viết</t>
  </si>
  <si>
    <t>Trần Hoàng Quang</t>
  </si>
  <si>
    <t>Nguyễn Văn Hoài</t>
  </si>
  <si>
    <t>Mai Hải</t>
  </si>
  <si>
    <t>Bùi Trường</t>
  </si>
  <si>
    <t>ENG 117 E</t>
  </si>
  <si>
    <t>Võ Quốc</t>
  </si>
  <si>
    <t>Nguyễn Tiến</t>
  </si>
  <si>
    <t>Ngô Gia</t>
  </si>
  <si>
    <t>Nguyễn Văn Thanh</t>
  </si>
  <si>
    <t>Nguyễn Tam</t>
  </si>
  <si>
    <t>Ngô Hữu</t>
  </si>
  <si>
    <t>Nguyễn Phúc</t>
  </si>
  <si>
    <t>Nguyễn Thị Vĩ</t>
  </si>
  <si>
    <t>Đặng Ngọc Vũ</t>
  </si>
  <si>
    <t>Nguyễn Văn</t>
  </si>
  <si>
    <t>Lê Bá</t>
  </si>
  <si>
    <t>Đoàn Văn</t>
  </si>
  <si>
    <t>Trần Thị Yến</t>
  </si>
  <si>
    <t>Đinh Viết</t>
  </si>
  <si>
    <t>Phan Thanh</t>
  </si>
  <si>
    <t>Vương Ngọc Khánh</t>
  </si>
  <si>
    <t>Đỗ Thành</t>
  </si>
  <si>
    <t>Lê Nguyễn Thành</t>
  </si>
  <si>
    <t>Đào Minh</t>
  </si>
  <si>
    <t>Nguyễn Đức</t>
  </si>
  <si>
    <t>Hồ Tấn Quốc</t>
  </si>
  <si>
    <t xml:space="preserve">Lê Thị Tường </t>
  </si>
  <si>
    <t>Trần Lê Hoàng</t>
  </si>
  <si>
    <t>ENG 117 K</t>
  </si>
  <si>
    <t>Võ Tấn</t>
  </si>
  <si>
    <t>Trần Đình Hoàng</t>
  </si>
  <si>
    <t>Phạm Thị Mỹ</t>
  </si>
  <si>
    <t>Nguyễn Phi</t>
  </si>
  <si>
    <t>Nguyễn Bình</t>
  </si>
  <si>
    <t>Đỗ Thị</t>
  </si>
  <si>
    <t>Phạm Võ Trường</t>
  </si>
  <si>
    <t>Nguyễn Phước Thành</t>
  </si>
  <si>
    <t>Trần Lê</t>
  </si>
  <si>
    <t>Trần Thị Thảo</t>
  </si>
  <si>
    <t>Lê Quang</t>
  </si>
  <si>
    <t>Trần Công Lam</t>
  </si>
  <si>
    <t>Trần Văn</t>
  </si>
  <si>
    <t>Võ Minh</t>
  </si>
  <si>
    <t>Ngô Tấn</t>
  </si>
  <si>
    <t>Lương Trần Phương</t>
  </si>
  <si>
    <t>Đoàn Ngọc</t>
  </si>
  <si>
    <t>Đoàn Trần Bảo</t>
  </si>
  <si>
    <t>Phạm Chí</t>
  </si>
  <si>
    <t>ENG 117 M</t>
  </si>
  <si>
    <t>Nguyễn Thị Thùy</t>
  </si>
  <si>
    <t xml:space="preserve">Trần </t>
  </si>
  <si>
    <t>Trần Thị Ngọc</t>
  </si>
  <si>
    <t>Quách Thị</t>
  </si>
  <si>
    <t>Nguyễn Thị Xuân</t>
  </si>
  <si>
    <t>Phạm Thành</t>
  </si>
  <si>
    <t>Trần Quốc Khánh</t>
  </si>
  <si>
    <t>Nguyễn Hồ</t>
  </si>
  <si>
    <t>Mai Quỳnh</t>
  </si>
  <si>
    <t>Phạm Viết Hoàng</t>
  </si>
  <si>
    <t xml:space="preserve">Nguyễn </t>
  </si>
  <si>
    <t>Hồ Văn</t>
  </si>
  <si>
    <t>Lê Thị Nhật</t>
  </si>
  <si>
    <t>Nguyễn Trung</t>
  </si>
  <si>
    <t>Đặng Xuân</t>
  </si>
  <si>
    <t>Mai Xuân</t>
  </si>
  <si>
    <t>Nguyễn Thị Thu</t>
  </si>
  <si>
    <t>Đặng Thị Ngọc</t>
  </si>
  <si>
    <t>Nguyễn Hoàng Thùy</t>
  </si>
  <si>
    <t>Nguyễn Phước</t>
  </si>
  <si>
    <t>Trần Lê Công</t>
  </si>
  <si>
    <t>Phạm Văn</t>
  </si>
  <si>
    <t>Nguyễn Thị Tố</t>
  </si>
  <si>
    <t>Đặng Quang</t>
  </si>
  <si>
    <t>Thân Trọng</t>
  </si>
  <si>
    <t>Trần Hữu</t>
  </si>
  <si>
    <t>Hà Thị Hoàng</t>
  </si>
  <si>
    <t>Nguyễn Tân</t>
  </si>
  <si>
    <t>ENG 117 O</t>
  </si>
  <si>
    <t>Nguyễn Tài</t>
  </si>
  <si>
    <t>Nguyễn Châu</t>
  </si>
  <si>
    <t>Lê Trương Khải</t>
  </si>
  <si>
    <t>Huỳnh Văn</t>
  </si>
  <si>
    <t>Bùi Công</t>
  </si>
  <si>
    <t>Bùi Hải</t>
  </si>
  <si>
    <t>Hồ Ngọc Tâm</t>
  </si>
  <si>
    <t>Nguyễn Đàm Yến</t>
  </si>
  <si>
    <t>Lê Thị Như</t>
  </si>
  <si>
    <t>Dương Anh</t>
  </si>
  <si>
    <t>Ngô Vũ</t>
  </si>
  <si>
    <t>Phan Duy</t>
  </si>
  <si>
    <t>Lê Thị Ngọc</t>
  </si>
  <si>
    <t>Đỗ Mạnh</t>
  </si>
  <si>
    <t>Phạm Nguyễn Minh</t>
  </si>
  <si>
    <t>Võ Đình</t>
  </si>
  <si>
    <t>Lê Thị Hồng</t>
  </si>
  <si>
    <t>ENG 117 Q</t>
  </si>
  <si>
    <t>Nguyễn Thị Diệu</t>
  </si>
  <si>
    <t>Lương Viết</t>
  </si>
  <si>
    <t>Ngô Thị Trung</t>
  </si>
  <si>
    <t>Phùng Trọng</t>
  </si>
  <si>
    <t xml:space="preserve">Ngô Thanh </t>
  </si>
  <si>
    <t>Đinh Thị Nhật</t>
  </si>
  <si>
    <t>Bùi Văn</t>
  </si>
  <si>
    <t>Lại Ngọc</t>
  </si>
  <si>
    <t>Châu Thị Hòa</t>
  </si>
  <si>
    <t>Phan Đức</t>
  </si>
  <si>
    <t>Nguyễn Đắc</t>
  </si>
  <si>
    <t>Ngô Trần Bảo</t>
  </si>
  <si>
    <t>Lê Trung</t>
  </si>
  <si>
    <t>Huỳnh Thị Bảo</t>
  </si>
  <si>
    <t>Nguyễn Thị Huỳnh</t>
  </si>
  <si>
    <t>Nguyễn Thị Kiều</t>
  </si>
  <si>
    <t>Nguyễn Thị Hà</t>
  </si>
  <si>
    <t>Trần Quốc Nhật</t>
  </si>
  <si>
    <t>Trần Công</t>
  </si>
  <si>
    <t>Nguyễn Thị Thành</t>
  </si>
  <si>
    <t>Phan Đình</t>
  </si>
  <si>
    <t>Nguyễn Thị Hoài</t>
  </si>
  <si>
    <t>Nguyễn Thị Minh</t>
  </si>
  <si>
    <t>Nguyễn Đỗ Hoài</t>
  </si>
  <si>
    <t>Nguyễn Đặng Thanh</t>
  </si>
  <si>
    <t>Nguyễn Vinh</t>
  </si>
  <si>
    <t>Tạ Thị Thu</t>
  </si>
  <si>
    <t>Lê Thị Tường</t>
  </si>
  <si>
    <t>Đặng Thị Hoàng</t>
  </si>
  <si>
    <t>Võ Thị Bích</t>
  </si>
  <si>
    <t>ENG 117 S</t>
  </si>
  <si>
    <t>Lê Viết</t>
  </si>
  <si>
    <t xml:space="preserve">Nguyễn Viết </t>
  </si>
  <si>
    <t>Hoàng Thị Thùy</t>
  </si>
  <si>
    <t>Bùi Mỹ</t>
  </si>
  <si>
    <t>Trà Quốc</t>
  </si>
  <si>
    <t>Nguyễn Cửu</t>
  </si>
  <si>
    <t>Huỳnh Duy</t>
  </si>
  <si>
    <t>Huỳnh Ngọc</t>
  </si>
  <si>
    <t>Đỗ Gia</t>
  </si>
  <si>
    <t>Nguyễn Thị Hoàng</t>
  </si>
  <si>
    <t>Ngô Nguyễn Trà</t>
  </si>
  <si>
    <t>Lương Văn</t>
  </si>
  <si>
    <t>Lê Trần Cẩm</t>
  </si>
  <si>
    <t>Nguyễn Thị Diễm</t>
  </si>
  <si>
    <t>Tống Thị Hoàng</t>
  </si>
  <si>
    <t>Nguyễn Lê Đình</t>
  </si>
  <si>
    <t>Mai Thanh</t>
  </si>
  <si>
    <t>Nguyễn Thị Phương</t>
  </si>
  <si>
    <t>Bạch Quốc</t>
  </si>
  <si>
    <t>Lê Thị Anh</t>
  </si>
  <si>
    <t>Nguyễn Duy</t>
  </si>
  <si>
    <t>Lê Y</t>
  </si>
  <si>
    <t>ENG 117 U</t>
  </si>
  <si>
    <t>Châu Hoàng Anh</t>
  </si>
  <si>
    <t>Phạm Gia</t>
  </si>
  <si>
    <t>Nguyễn Trần Minh</t>
  </si>
  <si>
    <t>Lưu Hùng</t>
  </si>
  <si>
    <t>Bùi Cảnh</t>
  </si>
  <si>
    <t>Phan Ngọc Đình</t>
  </si>
  <si>
    <t>An Trần Huy</t>
  </si>
  <si>
    <t>Trà Văn</t>
  </si>
  <si>
    <t>Tống Phước</t>
  </si>
  <si>
    <t>Doãn Minh</t>
  </si>
  <si>
    <t>Hà Thanh</t>
  </si>
  <si>
    <t>Phạm Xuân</t>
  </si>
  <si>
    <t>Phan Bá</t>
  </si>
  <si>
    <t>Hồ Anh</t>
  </si>
  <si>
    <t>Đào Ngọc</t>
  </si>
  <si>
    <t>Phan Thị</t>
  </si>
  <si>
    <t>Phạm Viết</t>
  </si>
  <si>
    <t>Nguyễn Lê Tường</t>
  </si>
  <si>
    <t>Trần Thảo Tường</t>
  </si>
  <si>
    <t>Đinh Đình</t>
  </si>
  <si>
    <t>Đẳng</t>
  </si>
  <si>
    <t>ENG 117 W</t>
  </si>
  <si>
    <t>Trần Trương</t>
  </si>
  <si>
    <t>Trần Đại</t>
  </si>
  <si>
    <t>Đặng Phúc Gia</t>
  </si>
  <si>
    <t>Hoàng Lê Lệ</t>
  </si>
  <si>
    <t>Ngô Văn</t>
  </si>
  <si>
    <t>Nguyễn Hữu Quốc</t>
  </si>
  <si>
    <t>Võ Thị Thanh</t>
  </si>
  <si>
    <t>Đoàn Hoàng Ngọc</t>
  </si>
  <si>
    <t>Nguyễn Trần Anh</t>
  </si>
  <si>
    <t>Thạch Quang</t>
  </si>
  <si>
    <t>Từ Thanh</t>
  </si>
  <si>
    <t>Lê Vũ Hoàng</t>
  </si>
  <si>
    <t>Võ Song</t>
  </si>
  <si>
    <t>Phạm Kim</t>
  </si>
  <si>
    <t>Đỗ Thiên</t>
  </si>
  <si>
    <t>Phan Trường</t>
  </si>
  <si>
    <t>Trần Thị Thu</t>
  </si>
  <si>
    <t>Phan Thị Kiều</t>
  </si>
  <si>
    <t>Trương Lưu Tuyết</t>
  </si>
  <si>
    <t>Hoàng Đình</t>
  </si>
  <si>
    <t>Ngô Xuân Đức</t>
  </si>
  <si>
    <t>213/1</t>
  </si>
  <si>
    <t>213/2</t>
  </si>
  <si>
    <t>214/1</t>
  </si>
  <si>
    <t>214/2</t>
  </si>
  <si>
    <t>313/1</t>
  </si>
  <si>
    <t>313/2</t>
  </si>
  <si>
    <t>314/1</t>
  </si>
  <si>
    <t>314/2</t>
  </si>
  <si>
    <t>307/1</t>
  </si>
  <si>
    <t>307/2</t>
  </si>
  <si>
    <t>308/1</t>
  </si>
  <si>
    <t>308/2</t>
  </si>
  <si>
    <t>407/1</t>
  </si>
  <si>
    <t>407/2</t>
  </si>
  <si>
    <t>408/1</t>
  </si>
  <si>
    <t>408/2</t>
  </si>
  <si>
    <t>213/1-10-20</t>
  </si>
  <si>
    <t>213/2-10-20</t>
  </si>
  <si>
    <t>214/1-10-20</t>
  </si>
  <si>
    <t>214/2-10-20</t>
  </si>
  <si>
    <t>313/1-10-20</t>
  </si>
  <si>
    <t>313/2-10-20</t>
  </si>
  <si>
    <t>314/1-1-20</t>
  </si>
  <si>
    <t>314/2-2-20</t>
  </si>
  <si>
    <t>307/1-3-20</t>
  </si>
  <si>
    <t>307/2-4-20</t>
  </si>
  <si>
    <t>308/1-5-20</t>
  </si>
  <si>
    <t>308/2-6-20</t>
  </si>
  <si>
    <t>407/1-7-20</t>
  </si>
  <si>
    <t>407/2-8-20</t>
  </si>
  <si>
    <t>408/1-9-21</t>
  </si>
  <si>
    <t>408/2-10-21</t>
  </si>
  <si>
    <t>306-11-20</t>
  </si>
  <si>
    <t>(LỚP: C,E,K,M,O,Q,S,U,W)</t>
  </si>
  <si>
    <t>MÔN :Writing Level 1* MÃ MÔN:ENG117</t>
  </si>
  <si>
    <t>Thời gian:14h30 - Ngày 29/09/2015 - Phòng: 213/1 - cơ sở:  209 PT</t>
  </si>
  <si>
    <t>K19MCD</t>
  </si>
  <si>
    <t/>
  </si>
  <si>
    <t>ENG-ENG117-Suat 14h30 - Ngày 29/09/2015</t>
  </si>
  <si>
    <t>K19TPM</t>
  </si>
  <si>
    <t>K20QTC</t>
  </si>
  <si>
    <t>K19KCD</t>
  </si>
  <si>
    <t>K19XDD</t>
  </si>
  <si>
    <t>Nợ HP</t>
  </si>
  <si>
    <t>K19QTH</t>
  </si>
  <si>
    <t>K19VQH</t>
  </si>
  <si>
    <t>K20CMU-TTT</t>
  </si>
  <si>
    <t>K19DLK</t>
  </si>
  <si>
    <t>K20AĐH</t>
  </si>
  <si>
    <t>K19KMQ</t>
  </si>
  <si>
    <t>K20EĐT</t>
  </si>
  <si>
    <t>K20QTH</t>
  </si>
  <si>
    <t>K18CSU-XDD</t>
  </si>
  <si>
    <t>Thời gian:14h30 - Ngày 29/09/2015 - Phòng: 213/2 - cơ sở:  209 PT</t>
  </si>
  <si>
    <t>D20KDN</t>
  </si>
  <si>
    <t>K19EĐT</t>
  </si>
  <si>
    <t>K19CMU-TTT</t>
  </si>
  <si>
    <t>K20TPM</t>
  </si>
  <si>
    <t>K20KDN</t>
  </si>
  <si>
    <t>K19KTR</t>
  </si>
  <si>
    <t>K18KKT</t>
  </si>
  <si>
    <t>K19PSU-DLK</t>
  </si>
  <si>
    <t>K19KDN</t>
  </si>
  <si>
    <t>K19KMT</t>
  </si>
  <si>
    <t>K19DLL</t>
  </si>
  <si>
    <t>K19XDC</t>
  </si>
  <si>
    <t>K20CMU-TMT</t>
  </si>
  <si>
    <t>Thời gian:14h30 - Ngày 29/09/2015 - Phòng: 214/1 - cơ sở:  209 PT</t>
  </si>
  <si>
    <t>K20PSU-DLH</t>
  </si>
  <si>
    <t>K19PSU-DCD</t>
  </si>
  <si>
    <t>K19TMT</t>
  </si>
  <si>
    <t>K19PSU-QTH</t>
  </si>
  <si>
    <t>K19VBC</t>
  </si>
  <si>
    <t>K19QNH</t>
  </si>
  <si>
    <t>D20EĐT</t>
  </si>
  <si>
    <t>K19CSU-KTR</t>
  </si>
  <si>
    <t>K20DLK</t>
  </si>
  <si>
    <t>Thời gian:14h30 - Ngày 29/09/2015 - Phòng: 214/2 - cơ sở:  209 PT</t>
  </si>
  <si>
    <t>K19EVT</t>
  </si>
  <si>
    <t>K20CMU-TPM</t>
  </si>
  <si>
    <t>K19YCD</t>
  </si>
  <si>
    <t>K19PSU-QNH</t>
  </si>
  <si>
    <t>Thời gian:14h30 - Ngày 29/09/2015 - Phòng: 313/1 - cơ sở:  209 PT</t>
  </si>
  <si>
    <t>K19DCD</t>
  </si>
  <si>
    <t>K19QCD</t>
  </si>
  <si>
    <t>K19CMU-TPM</t>
  </si>
  <si>
    <t>K19AĐH</t>
  </si>
  <si>
    <t>K19YDD</t>
  </si>
  <si>
    <t>K19QTC</t>
  </si>
  <si>
    <t>5/</t>
  </si>
  <si>
    <t>Thời gian:14h30 - Ngày 29/09/2015 - Phòng: 313/2 - cơ sở:  209 PT</t>
  </si>
  <si>
    <t>K19YDH</t>
  </si>
  <si>
    <t>K20TTT</t>
  </si>
  <si>
    <t>6/</t>
  </si>
  <si>
    <t>Thời gian:14h30 - Ngày 29/09/2015 - Phòng: 314/1 - cơ sở:  209 PT</t>
  </si>
  <si>
    <t>K20XDD</t>
  </si>
  <si>
    <t>K20PSU-QTH</t>
  </si>
  <si>
    <t>K20VBC</t>
  </si>
  <si>
    <t>K19CSU-XDD</t>
  </si>
  <si>
    <t>7/</t>
  </si>
  <si>
    <t>Thời gian:14h30 - Ngày 29/09/2015 - Phòng: 314/2 - cơ sở:  209 PT</t>
  </si>
  <si>
    <t>K19NAD</t>
  </si>
  <si>
    <t>K18EVT</t>
  </si>
  <si>
    <t>8/</t>
  </si>
  <si>
    <t>Thời gian:14h30 - Ngày 29/09/2015 - Phòng: 307/1 - cơ sở:  209 PT</t>
  </si>
  <si>
    <t>K20YDH</t>
  </si>
  <si>
    <t>K20CSU-KTR</t>
  </si>
  <si>
    <t>K20VHD</t>
  </si>
  <si>
    <t>K20PSU-DCD</t>
  </si>
  <si>
    <t>K20DCD</t>
  </si>
  <si>
    <t>K20DLL</t>
  </si>
  <si>
    <t>K19BCD</t>
  </si>
  <si>
    <t>9/</t>
  </si>
  <si>
    <t>Thời gian:14h30 - Ngày 29/09/2015 - Phòng: 307/2 - cơ sở:  209 PT</t>
  </si>
  <si>
    <t>K20KMT</t>
  </si>
  <si>
    <t>K19TCD</t>
  </si>
  <si>
    <t>K20PSU-DLK</t>
  </si>
  <si>
    <t>K20YDD</t>
  </si>
  <si>
    <t>10/</t>
  </si>
  <si>
    <t>Thời gian:14h30 - Ngày 29/09/2015 - Phòng: 308/1 - cơ sở:  209 PT</t>
  </si>
  <si>
    <t>K20VQH</t>
  </si>
  <si>
    <t>K20VCD</t>
  </si>
  <si>
    <t>K20PSU-QNH</t>
  </si>
  <si>
    <t>K14XDD3</t>
  </si>
  <si>
    <t>K19VCD</t>
  </si>
  <si>
    <t>11/</t>
  </si>
  <si>
    <t>Thời gian:14h30 - Ngày 29/09/2015 - Phòng: 308/2 - cơ sở:  209 PT</t>
  </si>
  <si>
    <t>K19TTT</t>
  </si>
  <si>
    <t>K18CSU-KTR</t>
  </si>
  <si>
    <t>K19PSU-KKT</t>
  </si>
  <si>
    <t>K20TMT</t>
  </si>
  <si>
    <t>K20CSU-XDD</t>
  </si>
  <si>
    <t>12/</t>
  </si>
  <si>
    <t>Thời gian:14h30 - Ngày 29/09/2015 - Phòng: 407/1 - cơ sở:  209 PT</t>
  </si>
  <si>
    <t>K20KKT</t>
  </si>
  <si>
    <t>K19KKT</t>
  </si>
  <si>
    <t>K20NAD</t>
  </si>
  <si>
    <t>13/</t>
  </si>
  <si>
    <t>Thời gian:14h30 - Ngày 29/09/2015 - Phòng: 407/2 - cơ sở:  209 PT</t>
  </si>
  <si>
    <t>K20KMQ</t>
  </si>
  <si>
    <t>K18ECD</t>
  </si>
  <si>
    <t>14/</t>
  </si>
  <si>
    <t>Thời gian:14h30 - Ngày 29/09/2015 - Phòng: 408/1 - cơ sở:  209 PT</t>
  </si>
  <si>
    <t>15/</t>
  </si>
  <si>
    <t>Thời gian:14h30 - Ngày 29/09/2015 - Phòng: 408/2 - cơ sở:  209 PT</t>
  </si>
  <si>
    <t>K20KTN</t>
  </si>
  <si>
    <t>K20QTM</t>
  </si>
  <si>
    <t>16/</t>
  </si>
  <si>
    <t>Thời gian:14h30 - Ngày 29/09/2015 - Phòng: 306 - cơ sở:  209 PT</t>
  </si>
  <si>
    <t>K20BCD</t>
  </si>
  <si>
    <t>K20XDC</t>
  </si>
  <si>
    <t>17/</t>
  </si>
  <si>
    <t>Trần Thị Bích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</si>
</sst>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</numFmts>
  <fonts count="96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0"/>
      <color theme="0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5">
    <xf numFmtId="0" fontId="0" fillId="0" borderId="0"/>
    <xf numFmtId="166" fontId="2" fillId="0" borderId="0" applyFont="0" applyFill="0" applyBorder="0" applyAlignment="0" applyProtection="0"/>
    <xf numFmtId="0" fontId="18" fillId="0" borderId="0" applyFont="0" applyFill="0" applyBorder="0" applyAlignment="0" applyProtection="0"/>
    <xf numFmtId="167" fontId="2" fillId="0" borderId="0" applyFont="0" applyFill="0" applyBorder="0" applyAlignment="0" applyProtection="0"/>
    <xf numFmtId="40" fontId="18" fillId="0" borderId="0" applyFont="0" applyFill="0" applyBorder="0" applyAlignment="0" applyProtection="0"/>
    <xf numFmtId="38" fontId="18" fillId="0" borderId="0" applyFont="0" applyFill="0" applyBorder="0" applyAlignment="0" applyProtection="0"/>
    <xf numFmtId="168" fontId="19" fillId="0" borderId="0" applyFont="0" applyFill="0" applyBorder="0" applyAlignment="0" applyProtection="0"/>
    <xf numFmtId="9" fontId="62" fillId="0" borderId="0" applyFont="0" applyFill="0" applyBorder="0" applyAlignment="0" applyProtection="0"/>
    <xf numFmtId="0" fontId="20" fillId="0" borderId="0"/>
    <xf numFmtId="184" fontId="41" fillId="0" borderId="0"/>
    <xf numFmtId="0" fontId="21" fillId="2" borderId="0"/>
    <xf numFmtId="0" fontId="22" fillId="2" borderId="0"/>
    <xf numFmtId="0" fontId="71" fillId="7" borderId="0" applyNumberFormat="0" applyBorder="0" applyAlignment="0" applyProtection="0"/>
    <xf numFmtId="0" fontId="71" fillId="8" borderId="0" applyNumberFormat="0" applyBorder="0" applyAlignment="0" applyProtection="0"/>
    <xf numFmtId="0" fontId="71" fillId="9" borderId="0" applyNumberFormat="0" applyBorder="0" applyAlignment="0" applyProtection="0"/>
    <xf numFmtId="0" fontId="71" fillId="10" borderId="0" applyNumberFormat="0" applyBorder="0" applyAlignment="0" applyProtection="0"/>
    <xf numFmtId="0" fontId="71" fillId="11" borderId="0" applyNumberFormat="0" applyBorder="0" applyAlignment="0" applyProtection="0"/>
    <xf numFmtId="0" fontId="71" fillId="12" borderId="0" applyNumberFormat="0" applyBorder="0" applyAlignment="0" applyProtection="0"/>
    <xf numFmtId="0" fontId="23" fillId="2" borderId="0"/>
    <xf numFmtId="185" fontId="43" fillId="0" borderId="0" applyFont="0" applyFill="0" applyBorder="0" applyAlignment="0" applyProtection="0"/>
    <xf numFmtId="186" fontId="43" fillId="0" borderId="0" applyFont="0" applyFill="0" applyBorder="0" applyAlignment="0" applyProtection="0"/>
    <xf numFmtId="0" fontId="24" fillId="0" borderId="0">
      <alignment wrapText="1"/>
    </xf>
    <xf numFmtId="0" fontId="71" fillId="13" borderId="0" applyNumberFormat="0" applyBorder="0" applyAlignment="0" applyProtection="0"/>
    <xf numFmtId="0" fontId="71" fillId="14" borderId="0" applyNumberFormat="0" applyBorder="0" applyAlignment="0" applyProtection="0"/>
    <xf numFmtId="0" fontId="71" fillId="15" borderId="0" applyNumberFormat="0" applyBorder="0" applyAlignment="0" applyProtection="0"/>
    <xf numFmtId="0" fontId="71" fillId="16" borderId="0" applyNumberFormat="0" applyBorder="0" applyAlignment="0" applyProtection="0"/>
    <xf numFmtId="0" fontId="71" fillId="17" borderId="0" applyNumberFormat="0" applyBorder="0" applyAlignment="0" applyProtection="0"/>
    <xf numFmtId="0" fontId="71" fillId="18" borderId="0" applyNumberFormat="0" applyBorder="0" applyAlignment="0" applyProtection="0"/>
    <xf numFmtId="0" fontId="72" fillId="19" borderId="0" applyNumberFormat="0" applyBorder="0" applyAlignment="0" applyProtection="0"/>
    <xf numFmtId="0" fontId="72" fillId="20" borderId="0" applyNumberFormat="0" applyBorder="0" applyAlignment="0" applyProtection="0"/>
    <xf numFmtId="0" fontId="72" fillId="21" borderId="0" applyNumberFormat="0" applyBorder="0" applyAlignment="0" applyProtection="0"/>
    <xf numFmtId="0" fontId="72" fillId="22" borderId="0" applyNumberFormat="0" applyBorder="0" applyAlignment="0" applyProtection="0"/>
    <xf numFmtId="0" fontId="72" fillId="23" borderId="0" applyNumberFormat="0" applyBorder="0" applyAlignment="0" applyProtection="0"/>
    <xf numFmtId="0" fontId="72" fillId="24" borderId="0" applyNumberFormat="0" applyBorder="0" applyAlignment="0" applyProtection="0"/>
    <xf numFmtId="0" fontId="72" fillId="25" borderId="0" applyNumberFormat="0" applyBorder="0" applyAlignment="0" applyProtection="0"/>
    <xf numFmtId="0" fontId="72" fillId="26" borderId="0" applyNumberFormat="0" applyBorder="0" applyAlignment="0" applyProtection="0"/>
    <xf numFmtId="0" fontId="72" fillId="27" borderId="0" applyNumberFormat="0" applyBorder="0" applyAlignment="0" applyProtection="0"/>
    <xf numFmtId="0" fontId="72" fillId="28" borderId="0" applyNumberFormat="0" applyBorder="0" applyAlignment="0" applyProtection="0"/>
    <xf numFmtId="0" fontId="72" fillId="29" borderId="0" applyNumberFormat="0" applyBorder="0" applyAlignment="0" applyProtection="0"/>
    <xf numFmtId="0" fontId="72" fillId="30" borderId="0" applyNumberFormat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7" fontId="44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8" fontId="44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89" fontId="44" fillId="0" borderId="0" applyFont="0" applyFill="0" applyBorder="0" applyAlignment="0" applyProtection="0"/>
    <xf numFmtId="192" fontId="2" fillId="0" borderId="0" applyFont="0" applyFill="0" applyBorder="0" applyAlignment="0" applyProtection="0"/>
    <xf numFmtId="0" fontId="25" fillId="0" borderId="0" applyFont="0" applyFill="0" applyBorder="0" applyAlignment="0" applyProtection="0"/>
    <xf numFmtId="190" fontId="44" fillId="0" borderId="0" applyFont="0" applyFill="0" applyBorder="0" applyAlignment="0" applyProtection="0"/>
    <xf numFmtId="0" fontId="73" fillId="31" borderId="0" applyNumberFormat="0" applyBorder="0" applyAlignment="0" applyProtection="0"/>
    <xf numFmtId="0" fontId="2" fillId="0" borderId="0" applyFont="0" applyFill="0" applyBorder="0" applyAlignment="0" applyProtection="0">
      <alignment horizontal="right"/>
    </xf>
    <xf numFmtId="0" fontId="25" fillId="0" borderId="0"/>
    <xf numFmtId="0" fontId="63" fillId="0" borderId="0"/>
    <xf numFmtId="0" fontId="25" fillId="0" borderId="0"/>
    <xf numFmtId="37" fontId="45" fillId="0" borderId="0"/>
    <xf numFmtId="0" fontId="46" fillId="0" borderId="0"/>
    <xf numFmtId="0" fontId="2" fillId="0" borderId="0" applyFill="0" applyBorder="0" applyAlignment="0"/>
    <xf numFmtId="0" fontId="2" fillId="0" borderId="0" applyFill="0" applyBorder="0" applyAlignment="0"/>
    <xf numFmtId="169" fontId="2" fillId="0" borderId="0" applyFill="0" applyBorder="0" applyAlignment="0"/>
    <xf numFmtId="170" fontId="2" fillId="0" borderId="0" applyFill="0" applyBorder="0" applyAlignment="0"/>
    <xf numFmtId="0" fontId="74" fillId="32" borderId="32" applyNumberFormat="0" applyAlignment="0" applyProtection="0"/>
    <xf numFmtId="0" fontId="47" fillId="0" borderId="0"/>
    <xf numFmtId="0" fontId="75" fillId="33" borderId="33" applyNumberFormat="0" applyAlignment="0" applyProtection="0"/>
    <xf numFmtId="165" fontId="15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56" fillId="0" borderId="0" applyFont="0" applyFill="0" applyBorder="0" applyAlignment="0" applyProtection="0"/>
    <xf numFmtId="171" fontId="26" fillId="0" borderId="0"/>
    <xf numFmtId="3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3" fontId="26" fillId="0" borderId="0"/>
    <xf numFmtId="0" fontId="2" fillId="0" borderId="0" applyFont="0" applyFill="0" applyBorder="0" applyAlignment="0" applyProtection="0"/>
    <xf numFmtId="174" fontId="26" fillId="0" borderId="0"/>
    <xf numFmtId="0" fontId="2" fillId="0" borderId="0" applyFill="0" applyBorder="0" applyAlignment="0"/>
    <xf numFmtId="0" fontId="2" fillId="0" borderId="0" applyFill="0" applyBorder="0" applyAlignment="0"/>
    <xf numFmtId="0" fontId="76" fillId="0" borderId="0" applyNumberFormat="0" applyFill="0" applyBorder="0" applyAlignment="0" applyProtection="0"/>
    <xf numFmtId="2" fontId="2" fillId="0" borderId="0" applyFont="0" applyFill="0" applyBorder="0" applyAlignment="0" applyProtection="0"/>
    <xf numFmtId="0" fontId="77" fillId="34" borderId="0" applyNumberFormat="0" applyBorder="0" applyAlignment="0" applyProtection="0"/>
    <xf numFmtId="38" fontId="17" fillId="2" borderId="0" applyNumberFormat="0" applyBorder="0" applyAlignment="0" applyProtection="0"/>
    <xf numFmtId="38" fontId="17" fillId="2" borderId="0" applyNumberFormat="0" applyBorder="0" applyAlignment="0" applyProtection="0"/>
    <xf numFmtId="0" fontId="48" fillId="0" borderId="0">
      <alignment horizontal="left"/>
    </xf>
    <xf numFmtId="0" fontId="27" fillId="0" borderId="1" applyNumberFormat="0" applyAlignment="0" applyProtection="0">
      <alignment horizontal="left" vertical="center"/>
    </xf>
    <xf numFmtId="0" fontId="27" fillId="0" borderId="2">
      <alignment horizontal="left" vertical="center"/>
    </xf>
    <xf numFmtId="0" fontId="78" fillId="0" borderId="34" applyNumberFormat="0" applyFill="0" applyAlignment="0" applyProtection="0"/>
    <xf numFmtId="0" fontId="28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27" fillId="0" borderId="0" applyNumberFormat="0" applyFill="0" applyBorder="0" applyAlignment="0" applyProtection="0"/>
    <xf numFmtId="0" fontId="80" fillId="0" borderId="36" applyNumberFormat="0" applyFill="0" applyAlignment="0" applyProtection="0"/>
    <xf numFmtId="0" fontId="80" fillId="0" borderId="0" applyNumberFormat="0" applyFill="0" applyBorder="0" applyAlignment="0" applyProtection="0"/>
    <xf numFmtId="0" fontId="28" fillId="0" borderId="0" applyProtection="0"/>
    <xf numFmtId="0" fontId="28" fillId="0" borderId="0" applyProtection="0"/>
    <xf numFmtId="0" fontId="27" fillId="0" borderId="0" applyProtection="0"/>
    <xf numFmtId="0" fontId="27" fillId="0" borderId="0" applyProtection="0"/>
    <xf numFmtId="0" fontId="81" fillId="35" borderId="32" applyNumberFormat="0" applyAlignment="0" applyProtection="0"/>
    <xf numFmtId="10" fontId="17" fillId="3" borderId="3" applyNumberFormat="0" applyBorder="0" applyAlignment="0" applyProtection="0"/>
    <xf numFmtId="10" fontId="17" fillId="3" borderId="3" applyNumberFormat="0" applyBorder="0" applyAlignment="0" applyProtection="0"/>
    <xf numFmtId="0" fontId="64" fillId="0" borderId="0"/>
    <xf numFmtId="0" fontId="2" fillId="0" borderId="0" applyFill="0" applyBorder="0" applyAlignment="0"/>
    <xf numFmtId="0" fontId="2" fillId="0" borderId="0" applyFill="0" applyBorder="0" applyAlignment="0"/>
    <xf numFmtId="0" fontId="82" fillId="0" borderId="37" applyNumberFormat="0" applyFill="0" applyAlignment="0" applyProtection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49" fillId="0" borderId="4"/>
    <xf numFmtId="191" fontId="2" fillId="0" borderId="5"/>
    <xf numFmtId="175" fontId="29" fillId="0" borderId="0" applyFont="0" applyFill="0" applyBorder="0" applyAlignment="0" applyProtection="0"/>
    <xf numFmtId="176" fontId="29" fillId="0" borderId="0" applyFont="0" applyFill="0" applyBorder="0" applyAlignment="0" applyProtection="0"/>
    <xf numFmtId="0" fontId="30" fillId="0" borderId="0" applyNumberFormat="0" applyFont="0" applyFill="0" applyAlignment="0"/>
    <xf numFmtId="0" fontId="83" fillId="36" borderId="0" applyNumberFormat="0" applyBorder="0" applyAlignment="0" applyProtection="0"/>
    <xf numFmtId="0" fontId="4" fillId="0" borderId="0"/>
    <xf numFmtId="37" fontId="31" fillId="0" borderId="0"/>
    <xf numFmtId="177" fontId="32" fillId="0" borderId="0"/>
    <xf numFmtId="0" fontId="2" fillId="0" borderId="0"/>
    <xf numFmtId="0" fontId="2" fillId="0" borderId="0"/>
    <xf numFmtId="0" fontId="15" fillId="0" borderId="0"/>
    <xf numFmtId="0" fontId="71" fillId="0" borderId="0"/>
    <xf numFmtId="0" fontId="15" fillId="0" borderId="0"/>
    <xf numFmtId="0" fontId="65" fillId="0" borderId="0"/>
    <xf numFmtId="0" fontId="2" fillId="0" borderId="0"/>
    <xf numFmtId="0" fontId="71" fillId="0" borderId="0"/>
    <xf numFmtId="0" fontId="71" fillId="0" borderId="0"/>
    <xf numFmtId="0" fontId="1" fillId="0" borderId="0"/>
    <xf numFmtId="0" fontId="2" fillId="0" borderId="0"/>
    <xf numFmtId="0" fontId="71" fillId="0" borderId="0"/>
    <xf numFmtId="0" fontId="71" fillId="0" borderId="0"/>
    <xf numFmtId="0" fontId="84" fillId="0" borderId="0"/>
    <xf numFmtId="0" fontId="43" fillId="0" borderId="0"/>
    <xf numFmtId="0" fontId="1" fillId="0" borderId="0"/>
    <xf numFmtId="0" fontId="8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66" fillId="0" borderId="0"/>
    <xf numFmtId="0" fontId="44" fillId="0" borderId="0"/>
    <xf numFmtId="0" fontId="56" fillId="37" borderId="38" applyNumberFormat="0" applyFont="0" applyAlignment="0" applyProtection="0"/>
    <xf numFmtId="0" fontId="85" fillId="32" borderId="39" applyNumberFormat="0" applyAlignment="0" applyProtection="0"/>
    <xf numFmtId="169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9" fillId="0" borderId="6" applyNumberFormat="0" applyBorder="0"/>
    <xf numFmtId="0" fontId="2" fillId="0" borderId="0" applyFill="0" applyBorder="0" applyAlignment="0"/>
    <xf numFmtId="0" fontId="2" fillId="0" borderId="0" applyFill="0" applyBorder="0" applyAlignment="0"/>
    <xf numFmtId="0" fontId="29" fillId="0" borderId="0" applyNumberFormat="0" applyFont="0" applyFill="0" applyBorder="0" applyAlignment="0" applyProtection="0">
      <alignment horizontal="left"/>
    </xf>
    <xf numFmtId="15" fontId="29" fillId="0" borderId="0" applyFont="0" applyFill="0" applyBorder="0" applyAlignment="0" applyProtection="0"/>
    <xf numFmtId="4" fontId="29" fillId="0" borderId="0" applyFont="0" applyFill="0" applyBorder="0" applyAlignment="0" applyProtection="0"/>
    <xf numFmtId="0" fontId="50" fillId="0" borderId="4">
      <alignment horizontal="center"/>
    </xf>
    <xf numFmtId="3" fontId="29" fillId="0" borderId="0" applyFont="0" applyFill="0" applyBorder="0" applyAlignment="0" applyProtection="0"/>
    <xf numFmtId="0" fontId="29" fillId="4" borderId="0" applyNumberFormat="0" applyFont="0" applyBorder="0" applyAlignment="0" applyProtection="0"/>
    <xf numFmtId="3" fontId="34" fillId="0" borderId="0"/>
    <xf numFmtId="0" fontId="51" fillId="0" borderId="0"/>
    <xf numFmtId="0" fontId="49" fillId="0" borderId="0"/>
    <xf numFmtId="49" fontId="33" fillId="0" borderId="0" applyFill="0" applyBorder="0" applyAlignment="0"/>
    <xf numFmtId="0" fontId="2" fillId="0" borderId="0" applyFill="0" applyBorder="0" applyAlignment="0"/>
    <xf numFmtId="0" fontId="2" fillId="0" borderId="0" applyFill="0" applyBorder="0" applyAlignment="0"/>
    <xf numFmtId="0" fontId="86" fillId="0" borderId="0" applyNumberFormat="0" applyFill="0" applyBorder="0" applyAlignment="0" applyProtection="0"/>
    <xf numFmtId="0" fontId="87" fillId="0" borderId="40" applyNumberFormat="0" applyFill="0" applyAlignment="0" applyProtection="0"/>
    <xf numFmtId="0" fontId="2" fillId="0" borderId="7" applyNumberFormat="0" applyFont="0" applyFill="0" applyAlignment="0" applyProtection="0"/>
    <xf numFmtId="0" fontId="88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0" fontId="30" fillId="0" borderId="0"/>
    <xf numFmtId="168" fontId="16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9" fontId="38" fillId="0" borderId="0" applyFont="0" applyFill="0" applyBorder="0" applyAlignment="0" applyProtection="0"/>
    <xf numFmtId="180" fontId="38" fillId="0" borderId="0" applyFont="0" applyFill="0" applyBorder="0" applyAlignment="0" applyProtection="0"/>
    <xf numFmtId="0" fontId="39" fillId="0" borderId="0"/>
    <xf numFmtId="0" fontId="40" fillId="0" borderId="0"/>
    <xf numFmtId="181" fontId="16" fillId="0" borderId="0" applyFont="0" applyFill="0" applyBorder="0" applyAlignment="0" applyProtection="0"/>
    <xf numFmtId="164" fontId="41" fillId="0" borderId="0" applyFont="0" applyFill="0" applyBorder="0" applyAlignment="0" applyProtection="0"/>
    <xf numFmtId="182" fontId="16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0" fontId="43" fillId="0" borderId="0">
      <alignment vertical="center"/>
    </xf>
    <xf numFmtId="0" fontId="71" fillId="0" borderId="0"/>
  </cellStyleXfs>
  <cellXfs count="190">
    <xf numFmtId="0" fontId="0" fillId="0" borderId="0" xfId="0"/>
    <xf numFmtId="0" fontId="57" fillId="0" borderId="0" xfId="0" applyFont="1"/>
    <xf numFmtId="0" fontId="3" fillId="0" borderId="0" xfId="113" applyFont="1"/>
    <xf numFmtId="0" fontId="4" fillId="0" borderId="0" xfId="113" applyFont="1"/>
    <xf numFmtId="14" fontId="3" fillId="0" borderId="0" xfId="113" applyNumberFormat="1" applyFont="1" applyAlignment="1"/>
    <xf numFmtId="14" fontId="3" fillId="0" borderId="0" xfId="113" applyNumberFormat="1" applyFont="1" applyBorder="1" applyAlignment="1"/>
    <xf numFmtId="0" fontId="3" fillId="0" borderId="0" xfId="113" applyFont="1" applyAlignment="1">
      <alignment horizontal="center"/>
    </xf>
    <xf numFmtId="0" fontId="6" fillId="0" borderId="0" xfId="113" applyFont="1" applyAlignment="1">
      <alignment horizontal="center"/>
    </xf>
    <xf numFmtId="0" fontId="7" fillId="0" borderId="0" xfId="113" applyFont="1" applyBorder="1" applyAlignment="1">
      <alignment horizontal="left"/>
    </xf>
    <xf numFmtId="0" fontId="8" fillId="0" borderId="0" xfId="113" applyFont="1" applyBorder="1"/>
    <xf numFmtId="0" fontId="9" fillId="0" borderId="5" xfId="113" applyFont="1" applyBorder="1" applyAlignment="1">
      <alignment horizontal="center" vertical="center" wrapText="1"/>
    </xf>
    <xf numFmtId="0" fontId="10" fillId="0" borderId="0" xfId="113" applyFont="1"/>
    <xf numFmtId="0" fontId="9" fillId="0" borderId="8" xfId="113" applyFont="1" applyBorder="1" applyAlignment="1">
      <alignment horizontal="center" vertical="center" wrapText="1"/>
    </xf>
    <xf numFmtId="49" fontId="13" fillId="0" borderId="9" xfId="113" applyNumberFormat="1" applyFont="1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4" fillId="0" borderId="3" xfId="113" applyFont="1" applyBorder="1" applyAlignment="1">
      <alignment horizontal="right" vertical="center" wrapText="1"/>
    </xf>
    <xf numFmtId="0" fontId="14" fillId="0" borderId="3" xfId="113" applyFont="1" applyBorder="1" applyAlignment="1">
      <alignment horizontal="center" vertical="center" wrapText="1"/>
    </xf>
    <xf numFmtId="0" fontId="10" fillId="0" borderId="0" xfId="113" applyFont="1" applyAlignment="1">
      <alignment horizontal="center"/>
    </xf>
    <xf numFmtId="0" fontId="58" fillId="0" borderId="5" xfId="113" applyNumberFormat="1" applyFont="1" applyBorder="1" applyAlignment="1">
      <alignment horizontal="center"/>
    </xf>
    <xf numFmtId="0" fontId="7" fillId="0" borderId="0" xfId="113" applyFont="1" applyBorder="1" applyAlignment="1"/>
    <xf numFmtId="0" fontId="57" fillId="0" borderId="0" xfId="0" applyFont="1" applyAlignment="1"/>
    <xf numFmtId="0" fontId="0" fillId="0" borderId="0" xfId="0" applyAlignment="1"/>
    <xf numFmtId="0" fontId="5" fillId="0" borderId="0" xfId="113" applyFont="1" applyBorder="1" applyAlignment="1"/>
    <xf numFmtId="0" fontId="6" fillId="0" borderId="0" xfId="113" applyFont="1" applyAlignment="1"/>
    <xf numFmtId="0" fontId="57" fillId="0" borderId="5" xfId="0" applyFont="1" applyBorder="1"/>
    <xf numFmtId="0" fontId="57" fillId="0" borderId="8" xfId="0" applyFont="1" applyBorder="1"/>
    <xf numFmtId="0" fontId="58" fillId="0" borderId="8" xfId="113" applyNumberFormat="1" applyFont="1" applyBorder="1" applyAlignment="1">
      <alignment horizontal="center"/>
    </xf>
    <xf numFmtId="0" fontId="58" fillId="0" borderId="11" xfId="113" applyNumberFormat="1" applyFont="1" applyBorder="1" applyAlignment="1"/>
    <xf numFmtId="0" fontId="58" fillId="0" borderId="12" xfId="113" applyNumberFormat="1" applyFont="1" applyBorder="1" applyAlignment="1"/>
    <xf numFmtId="0" fontId="57" fillId="0" borderId="0" xfId="0" applyFont="1" applyAlignment="1">
      <alignment horizontal="center"/>
    </xf>
    <xf numFmtId="0" fontId="59" fillId="0" borderId="0" xfId="0" applyFont="1" applyAlignment="1"/>
    <xf numFmtId="0" fontId="59" fillId="0" borderId="0" xfId="0" applyFont="1"/>
    <xf numFmtId="0" fontId="58" fillId="0" borderId="13" xfId="113" applyNumberFormat="1" applyFont="1" applyBorder="1" applyAlignment="1"/>
    <xf numFmtId="0" fontId="58" fillId="0" borderId="14" xfId="113" applyNumberFormat="1" applyFont="1" applyBorder="1" applyAlignment="1"/>
    <xf numFmtId="14" fontId="53" fillId="0" borderId="0" xfId="113" applyNumberFormat="1" applyFont="1" applyAlignment="1"/>
    <xf numFmtId="9" fontId="54" fillId="5" borderId="3" xfId="113" applyNumberFormat="1" applyFont="1" applyFill="1" applyBorder="1" applyAlignment="1">
      <alignment horizontal="right" wrapText="1"/>
    </xf>
    <xf numFmtId="0" fontId="57" fillId="0" borderId="0" xfId="0" applyFont="1" applyBorder="1" applyAlignment="1"/>
    <xf numFmtId="0" fontId="57" fillId="0" borderId="10" xfId="0" applyFont="1" applyBorder="1"/>
    <xf numFmtId="0" fontId="58" fillId="0" borderId="10" xfId="113" applyNumberFormat="1" applyFont="1" applyBorder="1" applyAlignment="1">
      <alignment horizontal="center"/>
    </xf>
    <xf numFmtId="0" fontId="58" fillId="0" borderId="15" xfId="113" applyNumberFormat="1" applyFont="1" applyBorder="1" applyAlignment="1"/>
    <xf numFmtId="0" fontId="58" fillId="0" borderId="16" xfId="113" applyNumberFormat="1" applyFont="1" applyBorder="1" applyAlignment="1"/>
    <xf numFmtId="49" fontId="53" fillId="0" borderId="0" xfId="113" applyNumberFormat="1" applyFont="1" applyBorder="1" applyAlignment="1"/>
    <xf numFmtId="49" fontId="6" fillId="0" borderId="0" xfId="113" applyNumberFormat="1" applyFont="1" applyBorder="1" applyAlignment="1"/>
    <xf numFmtId="1" fontId="3" fillId="0" borderId="0" xfId="113" applyNumberFormat="1" applyFont="1" applyBorder="1" applyAlignment="1">
      <alignment horizontal="center" vertical="center"/>
    </xf>
    <xf numFmtId="0" fontId="57" fillId="0" borderId="0" xfId="0" applyFont="1" applyAlignment="1">
      <alignment horizontal="left"/>
    </xf>
    <xf numFmtId="49" fontId="8" fillId="0" borderId="0" xfId="113" applyNumberFormat="1" applyFont="1" applyBorder="1"/>
    <xf numFmtId="0" fontId="89" fillId="0" borderId="0" xfId="113" applyFont="1" applyBorder="1" applyAlignment="1"/>
    <xf numFmtId="0" fontId="90" fillId="0" borderId="0" xfId="0" applyFont="1" applyAlignment="1">
      <alignment horizontal="right"/>
    </xf>
    <xf numFmtId="0" fontId="61" fillId="38" borderId="0" xfId="0" applyFont="1" applyFill="1"/>
    <xf numFmtId="0" fontId="57" fillId="38" borderId="0" xfId="0" applyFont="1" applyFill="1"/>
    <xf numFmtId="0" fontId="57" fillId="38" borderId="0" xfId="0" applyFont="1" applyFill="1" applyAlignment="1"/>
    <xf numFmtId="0" fontId="61" fillId="0" borderId="0" xfId="0" applyFont="1" applyFill="1"/>
    <xf numFmtId="0" fontId="57" fillId="0" borderId="0" xfId="0" applyFont="1" applyFill="1"/>
    <xf numFmtId="0" fontId="57" fillId="0" borderId="0" xfId="0" applyFont="1" applyFill="1" applyAlignment="1"/>
    <xf numFmtId="0" fontId="3" fillId="0" borderId="0" xfId="113" applyNumberFormat="1" applyFont="1" applyBorder="1" applyAlignment="1"/>
    <xf numFmtId="0" fontId="6" fillId="0" borderId="0" xfId="0" applyFont="1" applyFill="1"/>
    <xf numFmtId="0" fontId="3" fillId="0" borderId="0" xfId="0" applyFont="1" applyFill="1" applyAlignment="1"/>
    <xf numFmtId="0" fontId="91" fillId="39" borderId="0" xfId="0" applyFont="1" applyFill="1" applyAlignment="1"/>
    <xf numFmtId="0" fontId="91" fillId="39" borderId="0" xfId="119" applyNumberFormat="1" applyFont="1" applyFill="1" applyAlignment="1"/>
    <xf numFmtId="0" fontId="67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67" fillId="0" borderId="0" xfId="0" applyFont="1" applyFill="1"/>
    <xf numFmtId="0" fontId="92" fillId="39" borderId="0" xfId="119" applyFont="1" applyFill="1" applyAlignment="1">
      <alignment horizontal="center"/>
    </xf>
    <xf numFmtId="0" fontId="67" fillId="0" borderId="3" xfId="135" applyFont="1" applyFill="1" applyBorder="1" applyAlignment="1">
      <alignment horizontal="center"/>
    </xf>
    <xf numFmtId="0" fontId="4" fillId="0" borderId="8" xfId="131" applyFont="1" applyBorder="1" applyAlignment="1" applyProtection="1">
      <alignment horizontal="center"/>
    </xf>
    <xf numFmtId="0" fontId="60" fillId="0" borderId="8" xfId="120" applyNumberFormat="1" applyFont="1" applyFill="1" applyBorder="1" applyAlignment="1" applyProtection="1">
      <alignment horizontal="center" wrapText="1"/>
    </xf>
    <xf numFmtId="0" fontId="60" fillId="0" borderId="11" xfId="120" applyNumberFormat="1" applyFont="1" applyFill="1" applyBorder="1" applyAlignment="1" applyProtection="1">
      <alignment horizontal="left"/>
    </xf>
    <xf numFmtId="0" fontId="60" fillId="0" borderId="12" xfId="120" applyNumberFormat="1" applyFont="1" applyFill="1" applyBorder="1" applyAlignment="1" applyProtection="1">
      <alignment horizontal="left" wrapText="1"/>
    </xf>
    <xf numFmtId="0" fontId="70" fillId="0" borderId="8" xfId="120" applyFont="1" applyBorder="1"/>
    <xf numFmtId="0" fontId="4" fillId="0" borderId="8" xfId="122" applyFont="1" applyBorder="1" applyAlignment="1"/>
    <xf numFmtId="0" fontId="4" fillId="0" borderId="18" xfId="122" applyFont="1" applyBorder="1" applyAlignment="1">
      <alignment horizontal="center"/>
    </xf>
    <xf numFmtId="0" fontId="4" fillId="0" borderId="10" xfId="131" applyFont="1" applyBorder="1" applyAlignment="1" applyProtection="1">
      <alignment horizontal="center"/>
    </xf>
    <xf numFmtId="0" fontId="70" fillId="0" borderId="10" xfId="120" applyFont="1" applyBorder="1"/>
    <xf numFmtId="0" fontId="4" fillId="0" borderId="10" xfId="122" applyFont="1" applyBorder="1" applyAlignment="1"/>
    <xf numFmtId="0" fontId="55" fillId="0" borderId="18" xfId="131" applyFont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center" wrapText="1"/>
    </xf>
    <xf numFmtId="0" fontId="60" fillId="0" borderId="18" xfId="120" applyNumberFormat="1" applyFont="1" applyFill="1" applyBorder="1" applyAlignment="1" applyProtection="1">
      <alignment horizontal="left"/>
    </xf>
    <xf numFmtId="0" fontId="60" fillId="0" borderId="18" xfId="120" applyNumberFormat="1" applyFont="1" applyFill="1" applyBorder="1" applyAlignment="1" applyProtection="1">
      <alignment horizontal="left" wrapText="1"/>
    </xf>
    <xf numFmtId="0" fontId="60" fillId="0" borderId="18" xfId="120" applyFont="1" applyBorder="1" applyAlignment="1"/>
    <xf numFmtId="0" fontId="70" fillId="0" borderId="18" xfId="120" applyFont="1" applyBorder="1"/>
    <xf numFmtId="0" fontId="4" fillId="0" borderId="18" xfId="122" applyFont="1" applyBorder="1" applyAlignment="1"/>
    <xf numFmtId="0" fontId="3" fillId="0" borderId="0" xfId="131" applyFont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center" wrapText="1"/>
    </xf>
    <xf numFmtId="0" fontId="60" fillId="0" borderId="0" xfId="120" applyNumberFormat="1" applyFont="1" applyFill="1" applyBorder="1" applyAlignment="1" applyProtection="1">
      <alignment horizontal="left"/>
    </xf>
    <xf numFmtId="0" fontId="60" fillId="0" borderId="0" xfId="120" applyNumberFormat="1" applyFont="1" applyFill="1" applyBorder="1" applyAlignment="1" applyProtection="1">
      <alignment horizontal="left" wrapText="1"/>
    </xf>
    <xf numFmtId="0" fontId="60" fillId="0" borderId="0" xfId="120" applyFont="1" applyBorder="1" applyAlignment="1"/>
    <xf numFmtId="0" fontId="70" fillId="0" borderId="0" xfId="120" applyFont="1" applyBorder="1"/>
    <xf numFmtId="0" fontId="4" fillId="0" borderId="0" xfId="122" applyFont="1" applyBorder="1" applyAlignment="1"/>
    <xf numFmtId="0" fontId="4" fillId="0" borderId="0" xfId="122" applyFont="1" applyBorder="1" applyAlignment="1">
      <alignment horizontal="center"/>
    </xf>
    <xf numFmtId="0" fontId="4" fillId="0" borderId="0" xfId="131" applyFont="1" applyBorder="1" applyAlignment="1" applyProtection="1">
      <alignment horizontal="center"/>
    </xf>
    <xf numFmtId="0" fontId="43" fillId="0" borderId="0" xfId="131" applyFont="1" applyBorder="1" applyAlignment="1" applyProtection="1">
      <alignment horizontal="left"/>
    </xf>
    <xf numFmtId="0" fontId="4" fillId="0" borderId="5" xfId="131" applyFont="1" applyBorder="1" applyAlignment="1" applyProtection="1">
      <alignment horizontal="center"/>
    </xf>
    <xf numFmtId="0" fontId="60" fillId="0" borderId="19" xfId="120" applyNumberFormat="1" applyFont="1" applyFill="1" applyBorder="1" applyAlignment="1" applyProtection="1">
      <alignment horizontal="center" wrapText="1"/>
    </xf>
    <xf numFmtId="0" fontId="60" fillId="0" borderId="20" xfId="120" applyNumberFormat="1" applyFont="1" applyFill="1" applyBorder="1" applyAlignment="1" applyProtection="1">
      <alignment horizontal="left"/>
    </xf>
    <xf numFmtId="0" fontId="60" fillId="0" borderId="21" xfId="120" applyNumberFormat="1" applyFont="1" applyFill="1" applyBorder="1" applyAlignment="1" applyProtection="1">
      <alignment horizontal="left" wrapText="1"/>
    </xf>
    <xf numFmtId="0" fontId="70" fillId="0" borderId="5" xfId="120" applyFont="1" applyBorder="1"/>
    <xf numFmtId="0" fontId="4" fillId="0" borderId="5" xfId="122" applyFont="1" applyBorder="1" applyAlignment="1"/>
    <xf numFmtId="0" fontId="60" fillId="0" borderId="8" xfId="120" applyFont="1" applyBorder="1" applyAlignment="1">
      <alignment horizontal="center"/>
    </xf>
    <xf numFmtId="0" fontId="60" fillId="0" borderId="19" xfId="120" applyFont="1" applyBorder="1" applyAlignment="1">
      <alignment horizontal="center"/>
    </xf>
    <xf numFmtId="0" fontId="0" fillId="0" borderId="0" xfId="0" applyFill="1" applyBorder="1"/>
    <xf numFmtId="0" fontId="4" fillId="0" borderId="0" xfId="122" applyFont="1" applyBorder="1" applyAlignment="1">
      <alignment horizontal="right"/>
    </xf>
    <xf numFmtId="0" fontId="72" fillId="0" borderId="0" xfId="0" applyFont="1"/>
    <xf numFmtId="0" fontId="0" fillId="0" borderId="0" xfId="0" applyAlignment="1">
      <alignment horizontal="right"/>
    </xf>
    <xf numFmtId="0" fontId="94" fillId="0" borderId="8" xfId="120" applyNumberFormat="1" applyFont="1" applyFill="1" applyBorder="1" applyAlignment="1" applyProtection="1">
      <alignment horizontal="center" wrapText="1"/>
    </xf>
    <xf numFmtId="0" fontId="94" fillId="0" borderId="18" xfId="120" applyNumberFormat="1" applyFont="1" applyFill="1" applyBorder="1" applyAlignment="1" applyProtection="1">
      <alignment horizontal="center" wrapText="1"/>
    </xf>
    <xf numFmtId="0" fontId="94" fillId="0" borderId="0" xfId="120" applyNumberFormat="1" applyFont="1" applyFill="1" applyBorder="1" applyAlignment="1" applyProtection="1">
      <alignment horizontal="center" wrapText="1"/>
    </xf>
    <xf numFmtId="0" fontId="94" fillId="0" borderId="19" xfId="120" applyNumberFormat="1" applyFont="1" applyFill="1" applyBorder="1" applyAlignment="1" applyProtection="1">
      <alignment horizontal="center" wrapText="1"/>
    </xf>
    <xf numFmtId="0" fontId="94" fillId="0" borderId="8" xfId="120" applyFont="1" applyBorder="1" applyAlignment="1">
      <alignment horizontal="center"/>
    </xf>
    <xf numFmtId="0" fontId="94" fillId="0" borderId="18" xfId="120" applyFont="1" applyBorder="1" applyAlignment="1"/>
    <xf numFmtId="0" fontId="94" fillId="0" borderId="0" xfId="120" applyFont="1" applyBorder="1" applyAlignment="1"/>
    <xf numFmtId="0" fontId="94" fillId="0" borderId="19" xfId="120" applyFont="1" applyBorder="1" applyAlignment="1">
      <alignment horizontal="center"/>
    </xf>
    <xf numFmtId="0" fontId="43" fillId="0" borderId="0" xfId="131" applyFont="1" applyBorder="1" applyAlignment="1" applyProtection="1">
      <alignment horizontal="center"/>
    </xf>
    <xf numFmtId="0" fontId="95" fillId="0" borderId="0" xfId="122" applyFont="1" applyBorder="1" applyAlignment="1">
      <alignment horizontal="right"/>
    </xf>
    <xf numFmtId="0" fontId="95" fillId="0" borderId="0" xfId="122" applyFont="1" applyBorder="1" applyAlignment="1">
      <alignment horizontal="center"/>
    </xf>
    <xf numFmtId="0" fontId="67" fillId="0" borderId="0" xfId="120" applyFont="1" applyBorder="1" applyAlignment="1">
      <alignment horizontal="right"/>
    </xf>
    <xf numFmtId="0" fontId="67" fillId="0" borderId="0" xfId="122" applyFont="1" applyBorder="1" applyAlignment="1">
      <alignment horizontal="left"/>
    </xf>
    <xf numFmtId="0" fontId="4" fillId="0" borderId="18" xfId="122" applyFont="1" applyBorder="1" applyAlignment="1">
      <alignment horizontal="center"/>
    </xf>
    <xf numFmtId="0" fontId="57" fillId="0" borderId="11" xfId="0" applyFont="1" applyBorder="1" applyAlignment="1">
      <alignment horizontal="center"/>
    </xf>
    <xf numFmtId="0" fontId="57" fillId="0" borderId="22" xfId="0" applyFont="1" applyBorder="1" applyAlignment="1">
      <alignment horizontal="center"/>
    </xf>
    <xf numFmtId="0" fontId="57" fillId="0" borderId="12" xfId="0" applyFont="1" applyBorder="1" applyAlignment="1">
      <alignment horizontal="center"/>
    </xf>
    <xf numFmtId="0" fontId="57" fillId="0" borderId="15" xfId="0" applyFont="1" applyBorder="1" applyAlignment="1">
      <alignment horizontal="center"/>
    </xf>
    <xf numFmtId="0" fontId="57" fillId="0" borderId="26" xfId="0" applyFont="1" applyBorder="1" applyAlignment="1">
      <alignment horizontal="center"/>
    </xf>
    <xf numFmtId="0" fontId="57" fillId="0" borderId="16" xfId="0" applyFont="1" applyBorder="1" applyAlignment="1">
      <alignment horizontal="center"/>
    </xf>
    <xf numFmtId="0" fontId="57" fillId="0" borderId="0" xfId="0" applyFont="1" applyAlignment="1">
      <alignment horizontal="center"/>
    </xf>
    <xf numFmtId="0" fontId="57" fillId="0" borderId="13" xfId="0" applyFont="1" applyBorder="1" applyAlignment="1">
      <alignment horizontal="center"/>
    </xf>
    <xf numFmtId="0" fontId="57" fillId="0" borderId="27" xfId="0" applyFont="1" applyBorder="1" applyAlignment="1">
      <alignment horizontal="center"/>
    </xf>
    <xf numFmtId="0" fontId="57" fillId="0" borderId="14" xfId="0" applyFont="1" applyBorder="1" applyAlignment="1">
      <alignment horizontal="center"/>
    </xf>
    <xf numFmtId="0" fontId="9" fillId="0" borderId="20" xfId="113" applyFont="1" applyBorder="1" applyAlignment="1">
      <alignment horizontal="center" vertical="center" wrapText="1"/>
    </xf>
    <xf numFmtId="0" fontId="9" fillId="0" borderId="18" xfId="113" applyFont="1" applyBorder="1" applyAlignment="1">
      <alignment horizontal="center" vertical="center" wrapText="1"/>
    </xf>
    <xf numFmtId="0" fontId="9" fillId="0" borderId="21" xfId="113" applyFont="1" applyBorder="1" applyAlignment="1">
      <alignment horizontal="center" vertical="center" wrapText="1"/>
    </xf>
    <xf numFmtId="0" fontId="9" fillId="0" borderId="28" xfId="113" applyFont="1" applyBorder="1" applyAlignment="1">
      <alignment horizontal="center" vertical="center" wrapText="1"/>
    </xf>
    <xf numFmtId="0" fontId="9" fillId="0" borderId="0" xfId="113" applyFont="1" applyBorder="1" applyAlignment="1">
      <alignment horizontal="center" vertical="center" wrapText="1"/>
    </xf>
    <xf numFmtId="0" fontId="9" fillId="0" borderId="24" xfId="113" applyFont="1" applyBorder="1" applyAlignment="1">
      <alignment horizontal="center" vertical="center" wrapText="1"/>
    </xf>
    <xf numFmtId="0" fontId="9" fillId="0" borderId="29" xfId="113" applyFont="1" applyBorder="1" applyAlignment="1">
      <alignment horizontal="center" vertical="center" wrapText="1"/>
    </xf>
    <xf numFmtId="0" fontId="9" fillId="0" borderId="23" xfId="113" applyFont="1" applyBorder="1" applyAlignment="1">
      <alignment horizontal="center" vertical="center" wrapText="1"/>
    </xf>
    <xf numFmtId="0" fontId="9" fillId="0" borderId="25" xfId="113" applyFont="1" applyBorder="1" applyAlignment="1">
      <alignment horizontal="center" vertical="center" wrapText="1"/>
    </xf>
    <xf numFmtId="0" fontId="3" fillId="0" borderId="0" xfId="113" applyFont="1" applyAlignment="1">
      <alignment horizontal="center"/>
    </xf>
    <xf numFmtId="0" fontId="9" fillId="0" borderId="5" xfId="113" applyFont="1" applyBorder="1" applyAlignment="1">
      <alignment horizontal="center" vertical="center" wrapText="1"/>
    </xf>
    <xf numFmtId="0" fontId="9" fillId="0" borderId="8" xfId="113" applyFont="1" applyBorder="1" applyAlignment="1">
      <alignment horizontal="center" vertical="center" wrapText="1"/>
    </xf>
    <xf numFmtId="0" fontId="9" fillId="0" borderId="10" xfId="113" applyFont="1" applyBorder="1" applyAlignment="1">
      <alignment horizontal="center" vertical="center" wrapText="1"/>
    </xf>
    <xf numFmtId="0" fontId="10" fillId="0" borderId="5" xfId="113" applyFont="1" applyBorder="1" applyAlignment="1">
      <alignment horizontal="center" vertical="center" wrapText="1"/>
    </xf>
    <xf numFmtId="0" fontId="10" fillId="0" borderId="8" xfId="113" applyFont="1" applyBorder="1" applyAlignment="1">
      <alignment horizontal="center" vertical="center" wrapText="1"/>
    </xf>
    <xf numFmtId="0" fontId="10" fillId="0" borderId="10" xfId="113" applyFont="1" applyBorder="1" applyAlignment="1">
      <alignment horizontal="center" vertical="center" wrapText="1"/>
    </xf>
    <xf numFmtId="0" fontId="10" fillId="0" borderId="19" xfId="113" applyFont="1" applyBorder="1" applyAlignment="1">
      <alignment horizontal="center" vertical="center" wrapText="1"/>
    </xf>
    <xf numFmtId="0" fontId="10" fillId="0" borderId="17" xfId="113" applyFont="1" applyBorder="1" applyAlignment="1">
      <alignment horizontal="center" vertical="center" wrapText="1"/>
    </xf>
    <xf numFmtId="0" fontId="10" fillId="0" borderId="9" xfId="113" applyFont="1" applyBorder="1" applyAlignment="1">
      <alignment horizontal="center" vertical="center" wrapText="1"/>
    </xf>
    <xf numFmtId="9" fontId="11" fillId="0" borderId="3" xfId="113" applyNumberFormat="1" applyFont="1" applyBorder="1" applyAlignment="1">
      <alignment horizontal="center" vertical="center"/>
    </xf>
    <xf numFmtId="0" fontId="11" fillId="0" borderId="20" xfId="113" applyFont="1" applyBorder="1" applyAlignment="1">
      <alignment vertical="center" wrapText="1"/>
    </xf>
    <xf numFmtId="0" fontId="11" fillId="0" borderId="28" xfId="113" applyFont="1" applyBorder="1" applyAlignment="1">
      <alignment vertical="center" wrapText="1"/>
    </xf>
    <xf numFmtId="0" fontId="11" fillId="0" borderId="29" xfId="113" applyFont="1" applyBorder="1" applyAlignment="1">
      <alignment vertical="center" wrapText="1"/>
    </xf>
    <xf numFmtId="0" fontId="55" fillId="6" borderId="23" xfId="113" applyFont="1" applyFill="1" applyBorder="1" applyAlignment="1">
      <alignment horizontal="center" wrapText="1"/>
    </xf>
    <xf numFmtId="0" fontId="12" fillId="0" borderId="17" xfId="134" applyBorder="1" applyAlignment="1">
      <alignment horizontal="center" vertical="center" wrapText="1"/>
    </xf>
    <xf numFmtId="0" fontId="12" fillId="0" borderId="9" xfId="134" applyBorder="1" applyAlignment="1">
      <alignment horizontal="center" vertical="center" wrapText="1"/>
    </xf>
    <xf numFmtId="0" fontId="13" fillId="0" borderId="9" xfId="113" applyFont="1" applyBorder="1" applyAlignment="1">
      <alignment horizontal="center" vertical="center" wrapText="1"/>
    </xf>
    <xf numFmtId="14" fontId="3" fillId="0" borderId="0" xfId="113" applyNumberFormat="1" applyFont="1" applyBorder="1" applyAlignment="1">
      <alignment horizontal="center"/>
    </xf>
    <xf numFmtId="0" fontId="11" fillId="0" borderId="21" xfId="113" applyFont="1" applyBorder="1" applyAlignment="1">
      <alignment vertical="center" wrapText="1"/>
    </xf>
    <xf numFmtId="0" fontId="11" fillId="0" borderId="24" xfId="113" applyFont="1" applyBorder="1" applyAlignment="1">
      <alignment vertical="center" wrapText="1"/>
    </xf>
    <xf numFmtId="0" fontId="11" fillId="0" borderId="25" xfId="113" applyFont="1" applyBorder="1" applyAlignment="1">
      <alignment vertical="center" wrapText="1"/>
    </xf>
    <xf numFmtId="0" fontId="58" fillId="0" borderId="11" xfId="0" applyFont="1" applyBorder="1" applyAlignment="1">
      <alignment horizontal="center"/>
    </xf>
    <xf numFmtId="0" fontId="58" fillId="0" borderId="22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27" xfId="0" applyFont="1" applyBorder="1" applyAlignment="1">
      <alignment horizontal="center"/>
    </xf>
    <xf numFmtId="0" fontId="58" fillId="0" borderId="14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58" fillId="0" borderId="26" xfId="0" applyFont="1" applyBorder="1" applyAlignment="1">
      <alignment horizontal="center"/>
    </xf>
    <xf numFmtId="0" fontId="58" fillId="0" borderId="16" xfId="0" applyFont="1" applyBorder="1" applyAlignment="1">
      <alignment horizontal="center"/>
    </xf>
    <xf numFmtId="0" fontId="67" fillId="0" borderId="3" xfId="122" applyFont="1" applyFill="1" applyBorder="1" applyAlignment="1">
      <alignment horizontal="center" vertical="center"/>
    </xf>
    <xf numFmtId="0" fontId="67" fillId="0" borderId="3" xfId="122" applyFont="1" applyFill="1" applyBorder="1" applyAlignment="1">
      <alignment horizontal="center" vertical="center" wrapText="1"/>
    </xf>
    <xf numFmtId="0" fontId="67" fillId="0" borderId="30" xfId="122" applyFont="1" applyFill="1" applyBorder="1" applyAlignment="1">
      <alignment horizontal="left" vertical="center"/>
    </xf>
    <xf numFmtId="0" fontId="67" fillId="0" borderId="31" xfId="122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68" fillId="0" borderId="0" xfId="0" applyFont="1" applyFill="1" applyBorder="1" applyAlignment="1">
      <alignment horizontal="center"/>
    </xf>
    <xf numFmtId="0" fontId="69" fillId="0" borderId="0" xfId="0" applyFont="1" applyFill="1" applyAlignment="1">
      <alignment horizontal="left"/>
    </xf>
    <xf numFmtId="0" fontId="4" fillId="0" borderId="11" xfId="122" applyFont="1" applyBorder="1" applyAlignment="1">
      <alignment horizontal="center"/>
    </xf>
    <xf numFmtId="0" fontId="4" fillId="0" borderId="22" xfId="122" applyFont="1" applyBorder="1" applyAlignment="1">
      <alignment horizontal="center"/>
    </xf>
    <xf numFmtId="0" fontId="4" fillId="0" borderId="12" xfId="122" applyFont="1" applyBorder="1" applyAlignment="1">
      <alignment horizontal="center"/>
    </xf>
    <xf numFmtId="0" fontId="67" fillId="0" borderId="3" xfId="122" applyFont="1" applyFill="1" applyBorder="1" applyAlignment="1">
      <alignment horizontal="center"/>
    </xf>
    <xf numFmtId="0" fontId="67" fillId="0" borderId="20" xfId="122" applyFont="1" applyFill="1" applyBorder="1" applyAlignment="1">
      <alignment horizontal="center" vertical="center" wrapText="1"/>
    </xf>
    <xf numFmtId="0" fontId="67" fillId="0" borderId="18" xfId="122" applyFont="1" applyFill="1" applyBorder="1" applyAlignment="1">
      <alignment horizontal="center" vertical="center" wrapText="1"/>
    </xf>
    <xf numFmtId="0" fontId="67" fillId="0" borderId="21" xfId="122" applyFont="1" applyFill="1" applyBorder="1" applyAlignment="1">
      <alignment horizontal="center" vertical="center" wrapText="1"/>
    </xf>
    <xf numFmtId="0" fontId="67" fillId="0" borderId="29" xfId="122" applyFont="1" applyFill="1" applyBorder="1" applyAlignment="1">
      <alignment horizontal="center" vertical="center" wrapText="1"/>
    </xf>
    <xf numFmtId="0" fontId="67" fillId="0" borderId="23" xfId="122" applyFont="1" applyFill="1" applyBorder="1" applyAlignment="1">
      <alignment horizontal="center" vertical="center" wrapText="1"/>
    </xf>
    <xf numFmtId="0" fontId="67" fillId="0" borderId="25" xfId="122" applyFont="1" applyFill="1" applyBorder="1" applyAlignment="1">
      <alignment horizontal="center" vertical="center" wrapText="1"/>
    </xf>
    <xf numFmtId="0" fontId="4" fillId="0" borderId="20" xfId="122" applyFont="1" applyBorder="1" applyAlignment="1">
      <alignment horizontal="center"/>
    </xf>
    <xf numFmtId="0" fontId="4" fillId="0" borderId="18" xfId="122" applyFont="1" applyBorder="1" applyAlignment="1">
      <alignment horizontal="center"/>
    </xf>
    <xf numFmtId="0" fontId="4" fillId="0" borderId="21" xfId="122" applyFont="1" applyBorder="1" applyAlignment="1">
      <alignment horizontal="center"/>
    </xf>
    <xf numFmtId="0" fontId="67" fillId="0" borderId="0" xfId="0" applyFont="1" applyFill="1" applyAlignment="1">
      <alignment horizontal="center"/>
    </xf>
    <xf numFmtId="0" fontId="93" fillId="0" borderId="0" xfId="0" applyFont="1" applyFill="1" applyAlignment="1">
      <alignment horizontal="center"/>
    </xf>
  </cellXfs>
  <cellStyles count="185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2" xfId="11"/>
    <cellStyle name="20% - Accent1" xfId="12" builtinId="30" customBuiltin="1"/>
    <cellStyle name="20% - Accent2" xfId="13" builtinId="34" customBuiltin="1"/>
    <cellStyle name="20% - Accent3" xfId="14" builtinId="38" customBuiltin="1"/>
    <cellStyle name="20% - Accent4" xfId="15" builtinId="42" customBuiltin="1"/>
    <cellStyle name="20% - Accent5" xfId="16" builtinId="46" customBuiltin="1"/>
    <cellStyle name="20% - Accent6" xfId="17" builtinId="50" customBuiltin="1"/>
    <cellStyle name="3" xfId="18"/>
    <cellStyle name="³f¹ô[0]_ÿÿÿÿÿÿ" xfId="19"/>
    <cellStyle name="³f¹ô_ÿÿÿÿÿÿ" xfId="20"/>
    <cellStyle name="4" xfId="21"/>
    <cellStyle name="40% - Accent1" xfId="22" builtinId="31" customBuiltin="1"/>
    <cellStyle name="40% - Accent2" xfId="23" builtinId="35" customBuiltin="1"/>
    <cellStyle name="40% - Accent3" xfId="24" builtinId="39" customBuiltin="1"/>
    <cellStyle name="40% - Accent4" xfId="25" builtinId="43" customBuiltin="1"/>
    <cellStyle name="40% - Accent5" xfId="26" builtinId="47" customBuiltin="1"/>
    <cellStyle name="40% - Accent6" xfId="27" builtinId="51" customBuiltin="1"/>
    <cellStyle name="60% - Accent1" xfId="28" builtinId="32" customBuiltin="1"/>
    <cellStyle name="60% - Accent2" xfId="29" builtinId="36" customBuiltin="1"/>
    <cellStyle name="60% - Accent3" xfId="30" builtinId="40" customBuiltin="1"/>
    <cellStyle name="60% - Accent4" xfId="31" builtinId="44" customBuiltin="1"/>
    <cellStyle name="60% - Accent5" xfId="32" builtinId="48" customBuiltin="1"/>
    <cellStyle name="60% - Accent6" xfId="33" builtinId="52" customBuiltin="1"/>
    <cellStyle name="Accent1" xfId="34" builtinId="29" customBuiltin="1"/>
    <cellStyle name="Accent2" xfId="35" builtinId="33" customBuiltin="1"/>
    <cellStyle name="Accent3" xfId="36" builtinId="37" customBuiltin="1"/>
    <cellStyle name="Accent4" xfId="37" builtinId="41" customBuiltin="1"/>
    <cellStyle name="Accent5" xfId="38" builtinId="45" customBuiltin="1"/>
    <cellStyle name="Accent6" xfId="39" builtinId="49" customBuiltin="1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Percent (0)" xfId="61"/>
    <cellStyle name="Calc Percent (1)" xfId="62"/>
    <cellStyle name="Calculation" xfId="63" builtinId="22" customBuiltin="1"/>
    <cellStyle name="category" xfId="64"/>
    <cellStyle name="Comma 2" xfId="66"/>
    <cellStyle name="Comma 3" xfId="67"/>
    <cellStyle name="Comma 4" xfId="68"/>
    <cellStyle name="comma zerodec" xfId="69"/>
    <cellStyle name="Comma0" xfId="70"/>
    <cellStyle name="Currency0" xfId="71"/>
    <cellStyle name="Currency1" xfId="72"/>
    <cellStyle name="Check Cell" xfId="65" builtinId="23" customBuiltin="1"/>
    <cellStyle name="Date" xfId="73"/>
    <cellStyle name="Dollar (zero dec)" xfId="74"/>
    <cellStyle name="Enter Currency (0)" xfId="75"/>
    <cellStyle name="Enter Currency (0) 2" xfId="76"/>
    <cellStyle name="Explanatory Text" xfId="77" builtinId="53" customBuiltin="1"/>
    <cellStyle name="Fixed" xfId="78"/>
    <cellStyle name="Good" xfId="79" builtinId="26" customBuiltin="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2" xfId="87" builtinId="17" customBuiltin="1"/>
    <cellStyle name="Heading 2 2" xfId="88"/>
    <cellStyle name="Heading 3" xfId="89" builtinId="18" customBuiltin="1"/>
    <cellStyle name="Heading 4" xfId="90" builtinId="19" customBuiltin="1"/>
    <cellStyle name="HEADING1" xfId="91"/>
    <cellStyle name="HEADING1 2" xfId="92"/>
    <cellStyle name="HEADING2" xfId="93"/>
    <cellStyle name="HEADING2 2" xfId="94"/>
    <cellStyle name="Input" xfId="95" builtinId="20" customBuiltin="1"/>
    <cellStyle name="Input [yellow]" xfId="96"/>
    <cellStyle name="Input [yellow] 2" xfId="97"/>
    <cellStyle name="Input 2" xfId="98"/>
    <cellStyle name="Link Currency (0)" xfId="99"/>
    <cellStyle name="Link Currency (0) 2" xfId="100"/>
    <cellStyle name="Linked Cell" xfId="101" builtinId="24" customBuiltin="1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eutral" xfId="109" builtinId="28" customBuiltin="1"/>
    <cellStyle name="New Times Roman" xfId="110"/>
    <cellStyle name="no dec" xfId="111"/>
    <cellStyle name="Normal" xfId="0" builtinId="0"/>
    <cellStyle name="Normal - Style1" xfId="112"/>
    <cellStyle name="Normal 2" xfId="113"/>
    <cellStyle name="Normal 2 11" xfId="114"/>
    <cellStyle name="Normal 2 2" xfId="115"/>
    <cellStyle name="Normal 2 2 2" xfId="116"/>
    <cellStyle name="Normal 2 2 2 2" xfId="117"/>
    <cellStyle name="Normal 2 2 2 3" xfId="118"/>
    <cellStyle name="Normal 2 2 2 4" xfId="119"/>
    <cellStyle name="Normal 2 2 3" xfId="120"/>
    <cellStyle name="Normal 2 2 4" xfId="121"/>
    <cellStyle name="Normal 2 2 4_Danh sach thi av cao cap 1 ( noi ) lop k15i ( i1 den i 8 )" xfId="122"/>
    <cellStyle name="Normal 2 2_Danh sach sv nhap hoc den ngay 13 thang 9" xfId="123"/>
    <cellStyle name="Normal 2 3" xfId="124"/>
    <cellStyle name="Normal 2 4" xfId="125"/>
    <cellStyle name="Normal 2 5" xfId="126"/>
    <cellStyle name="Normal 2 6" xfId="127"/>
    <cellStyle name="Normal 2 6 2" xfId="184"/>
    <cellStyle name="Normal 2_Book1" xfId="128"/>
    <cellStyle name="Normal 3" xfId="129"/>
    <cellStyle name="Normal 3 2" xfId="130"/>
    <cellStyle name="Normal 4" xfId="131"/>
    <cellStyle name="Normal 5" xfId="132"/>
    <cellStyle name="Normal 6" xfId="133"/>
    <cellStyle name="Normal_ds_anh_van_khoa_12_hk1" xfId="134"/>
    <cellStyle name="Normal_nv2_2003" xfId="135"/>
    <cellStyle name="Normal1" xfId="136"/>
    <cellStyle name="Note" xfId="137" builtinId="10" customBuiltin="1"/>
    <cellStyle name="Output" xfId="138" builtinId="21" customBuiltin="1"/>
    <cellStyle name="Percent (0)" xfId="139"/>
    <cellStyle name="Percent [2]" xfId="140"/>
    <cellStyle name="Percent 2" xfId="141"/>
    <cellStyle name="Percent 3" xfId="142"/>
    <cellStyle name="PERCENTAGE" xfId="143"/>
    <cellStyle name="PrePop Currency (0)" xfId="144"/>
    <cellStyle name="PrePop Currency (0) 2" xfId="145"/>
    <cellStyle name="PSChar" xfId="146"/>
    <cellStyle name="PSDate" xfId="147"/>
    <cellStyle name="PSDec" xfId="148"/>
    <cellStyle name="PSHeading" xfId="149"/>
    <cellStyle name="PSInt" xfId="150"/>
    <cellStyle name="PSSpacer" xfId="151"/>
    <cellStyle name="songuyen" xfId="152"/>
    <cellStyle name="Style 1" xfId="153"/>
    <cellStyle name="subhead" xfId="154"/>
    <cellStyle name="Text Indent A" xfId="155"/>
    <cellStyle name="Text Indent B" xfId="156"/>
    <cellStyle name="Text Indent B 2" xfId="157"/>
    <cellStyle name="Title" xfId="158" builtinId="15" customBuiltin="1"/>
    <cellStyle name="Total" xfId="159" builtinId="25" customBuiltin="1"/>
    <cellStyle name="Total 2" xfId="160"/>
    <cellStyle name="Warning Text" xfId="161" builtinId="11" customBuiltin="1"/>
    <cellStyle name="xuan" xfId="162"/>
    <cellStyle name=" [0.00]_ Att. 1- Cover" xfId="181"/>
    <cellStyle name="_ Att. 1- Cover" xfId="182"/>
    <cellStyle name="?_ Att. 1- Cover" xfId="183"/>
    <cellStyle name="똿뗦먛귟 [0.00]_PRODUCT DETAIL Q1" xfId="163"/>
    <cellStyle name="똿뗦먛귟_PRODUCT DETAIL Q1" xfId="164"/>
    <cellStyle name="믅됞 [0.00]_PRODUCT DETAIL Q1" xfId="165"/>
    <cellStyle name="믅됞_PRODUCT DETAIL Q1" xfId="166"/>
    <cellStyle name="백분율_95" xfId="167"/>
    <cellStyle name="뷭?_BOOKSHIP" xfId="168"/>
    <cellStyle name="콤마 [0]_1202" xfId="172"/>
    <cellStyle name="콤마_1202" xfId="173"/>
    <cellStyle name="통화 [0]_1202" xfId="174"/>
    <cellStyle name="통화_1202" xfId="175"/>
    <cellStyle name="표준_(정보부문)월별인원계획" xfId="176"/>
    <cellStyle name="一般_00Q3902REV.1" xfId="169"/>
    <cellStyle name="千分位[0]_00Q3902REV.1" xfId="170"/>
    <cellStyle name="千分位_00Q3902REV.1" xfId="171"/>
    <cellStyle name="標準_Financial Prpsl" xfId="177"/>
    <cellStyle name="貨幣 [0]_00Q3902REV.1" xfId="178"/>
    <cellStyle name="貨幣[0]_BRE" xfId="179"/>
    <cellStyle name="貨幣_00Q3902REV.1" xfId="180"/>
  </cellStyles>
  <dxfs count="38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5"/>
      <c r="AB9" s="126"/>
      <c r="AC9" s="126"/>
      <c r="AD9" s="127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8"/>
      <c r="AB10" s="119"/>
      <c r="AC10" s="119"/>
      <c r="AD10" s="120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8"/>
      <c r="AB11" s="119"/>
      <c r="AC11" s="119"/>
      <c r="AD11" s="120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8"/>
      <c r="AB12" s="119"/>
      <c r="AC12" s="119"/>
      <c r="AD12" s="120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8"/>
      <c r="AB13" s="119"/>
      <c r="AC13" s="119"/>
      <c r="AD13" s="120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8"/>
      <c r="AB14" s="119"/>
      <c r="AC14" s="119"/>
      <c r="AD14" s="120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8"/>
      <c r="AB15" s="119"/>
      <c r="AC15" s="119"/>
      <c r="AD15" s="120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8"/>
      <c r="AB16" s="119"/>
      <c r="AC16" s="119"/>
      <c r="AD16" s="120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8"/>
      <c r="AB17" s="119"/>
      <c r="AC17" s="119"/>
      <c r="AD17" s="120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8"/>
      <c r="AB18" s="119"/>
      <c r="AC18" s="119"/>
      <c r="AD18" s="120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8"/>
      <c r="AB19" s="119"/>
      <c r="AC19" s="119"/>
      <c r="AD19" s="120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8"/>
      <c r="AB20" s="119"/>
      <c r="AC20" s="119"/>
      <c r="AD20" s="120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8"/>
      <c r="AB21" s="119"/>
      <c r="AC21" s="119"/>
      <c r="AD21" s="120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8"/>
      <c r="AB22" s="119"/>
      <c r="AC22" s="119"/>
      <c r="AD22" s="120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1"/>
      <c r="AB23" s="122"/>
      <c r="AC23" s="122"/>
      <c r="AD23" s="123"/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D29" s="21"/>
      <c r="E29" s="21"/>
    </row>
    <row r="30" spans="1:30" s="1" customFormat="1">
      <c r="D30" s="21"/>
      <c r="E30" s="21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5"/>
      <c r="AB32" s="126"/>
      <c r="AC32" s="126"/>
      <c r="AD32" s="127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8"/>
      <c r="AB33" s="119"/>
      <c r="AC33" s="119"/>
      <c r="AD33" s="120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8"/>
      <c r="AB34" s="119"/>
      <c r="AC34" s="119"/>
      <c r="AD34" s="120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8"/>
      <c r="AB35" s="119"/>
      <c r="AC35" s="119"/>
      <c r="AD35" s="120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8"/>
      <c r="AB36" s="119"/>
      <c r="AC36" s="119"/>
      <c r="AD36" s="120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8"/>
      <c r="AB37" s="119"/>
      <c r="AC37" s="119"/>
      <c r="AD37" s="120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8"/>
      <c r="AB38" s="119"/>
      <c r="AC38" s="119"/>
      <c r="AD38" s="120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8"/>
      <c r="AB39" s="119"/>
      <c r="AC39" s="119"/>
      <c r="AD39" s="120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8"/>
      <c r="AB40" s="119"/>
      <c r="AC40" s="119"/>
      <c r="AD40" s="120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8"/>
      <c r="AB41" s="119"/>
      <c r="AC41" s="119"/>
      <c r="AD41" s="120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8"/>
      <c r="AB42" s="119"/>
      <c r="AC42" s="119"/>
      <c r="AD42" s="120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8"/>
      <c r="AB43" s="119"/>
      <c r="AC43" s="119"/>
      <c r="AD43" s="120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8"/>
      <c r="AB44" s="119"/>
      <c r="AC44" s="119"/>
      <c r="AD44" s="120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8"/>
      <c r="AB45" s="119"/>
      <c r="AC45" s="119"/>
      <c r="AD45" s="120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1"/>
      <c r="AB46" s="122"/>
      <c r="AC46" s="122"/>
      <c r="AD46" s="123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D52" s="21"/>
      <c r="E52" s="21"/>
    </row>
    <row r="53" spans="1:30" s="1" customFormat="1">
      <c r="D53" s="21"/>
      <c r="E53" s="21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D75" s="21"/>
      <c r="E75" s="21"/>
    </row>
    <row r="76" spans="1:30" s="1" customFormat="1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D98" s="21"/>
      <c r="E98" s="21"/>
    </row>
    <row r="99" spans="1:29" s="1" customFormat="1">
      <c r="D99" s="21"/>
      <c r="E99" s="21"/>
    </row>
    <row r="100" spans="1:29" s="1" customFormat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39:AD39"/>
    <mergeCell ref="AA40:AD40"/>
    <mergeCell ref="AA33:AD33"/>
    <mergeCell ref="AA41:AD41"/>
    <mergeCell ref="AA44:AD44"/>
    <mergeCell ref="AA45:AD45"/>
    <mergeCell ref="AA42:AD42"/>
    <mergeCell ref="AA43:AD43"/>
    <mergeCell ref="AA46:AD46"/>
    <mergeCell ref="AA55:AD55"/>
    <mergeCell ref="AA58:AD58"/>
    <mergeCell ref="AA59:AD59"/>
    <mergeCell ref="AA56:AD56"/>
    <mergeCell ref="AA57:AD57"/>
    <mergeCell ref="AA60:AD60"/>
    <mergeCell ref="AA61:AD61"/>
    <mergeCell ref="AA64:AD64"/>
    <mergeCell ref="AA65:AD65"/>
    <mergeCell ref="AA62:AD62"/>
    <mergeCell ref="AA63:AD63"/>
    <mergeCell ref="AA66:AD66"/>
    <mergeCell ref="AA67:AD67"/>
    <mergeCell ref="AA78:AD78"/>
    <mergeCell ref="V71:AA71"/>
    <mergeCell ref="AA68:AD68"/>
    <mergeCell ref="AA69:AD69"/>
    <mergeCell ref="AA79:AD79"/>
    <mergeCell ref="V72:AA72"/>
    <mergeCell ref="AA80:AD80"/>
    <mergeCell ref="AA83:AD83"/>
    <mergeCell ref="AA84:AD84"/>
    <mergeCell ref="AA81:AD81"/>
    <mergeCell ref="AA82:AD82"/>
    <mergeCell ref="AA91:AD91"/>
    <mergeCell ref="AA92:AD92"/>
    <mergeCell ref="AA85:AD85"/>
    <mergeCell ref="AA86:AD86"/>
    <mergeCell ref="AA87:AD87"/>
    <mergeCell ref="AA88:AD88"/>
    <mergeCell ref="AA89:AD89"/>
    <mergeCell ref="AA90:AD90"/>
  </mergeCells>
  <phoneticPr fontId="1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abSelected="1" topLeftCell="B1" workbookViewId="0">
      <pane ySplit="7" topLeftCell="A23" activePane="bottomLeft" state="frozen"/>
      <selection pane="bottomLeft" activeCell="J28" sqref="J28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544</v>
      </c>
    </row>
    <row r="2" spans="1:15" s="56" customFormat="1">
      <c r="C2" s="188" t="s">
        <v>62</v>
      </c>
      <c r="D2" s="188"/>
      <c r="E2" s="59" t="s">
        <v>528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606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81</v>
      </c>
      <c r="B8" s="65">
        <v>1</v>
      </c>
      <c r="C8" s="104">
        <v>1921634018</v>
      </c>
      <c r="D8" s="67" t="s">
        <v>265</v>
      </c>
      <c r="E8" s="68" t="s">
        <v>254</v>
      </c>
      <c r="F8" s="108" t="s">
        <v>359</v>
      </c>
      <c r="G8" s="108" t="s">
        <v>587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82</v>
      </c>
      <c r="B9" s="65">
        <v>2</v>
      </c>
      <c r="C9" s="104">
        <v>1921146135</v>
      </c>
      <c r="D9" s="67" t="s">
        <v>361</v>
      </c>
      <c r="E9" s="68" t="s">
        <v>224</v>
      </c>
      <c r="F9" s="108" t="s">
        <v>359</v>
      </c>
      <c r="G9" s="108" t="s">
        <v>563</v>
      </c>
      <c r="H9" s="69"/>
      <c r="I9" s="70"/>
      <c r="J9" s="70"/>
      <c r="K9" s="70"/>
      <c r="L9" s="175" t="s">
        <v>567</v>
      </c>
      <c r="M9" s="176"/>
      <c r="N9" s="177"/>
      <c r="O9" t="s">
        <v>562</v>
      </c>
    </row>
    <row r="10" spans="1:15" ht="20.100000000000001" customHeight="1">
      <c r="A10">
        <v>83</v>
      </c>
      <c r="B10" s="65">
        <v>3</v>
      </c>
      <c r="C10" s="104">
        <v>1921163756</v>
      </c>
      <c r="D10" s="67" t="s">
        <v>347</v>
      </c>
      <c r="E10" s="68" t="s">
        <v>121</v>
      </c>
      <c r="F10" s="108" t="s">
        <v>359</v>
      </c>
      <c r="G10" s="108" t="s">
        <v>602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84</v>
      </c>
      <c r="B11" s="65">
        <v>4</v>
      </c>
      <c r="C11" s="104">
        <v>1921613441</v>
      </c>
      <c r="D11" s="67" t="s">
        <v>244</v>
      </c>
      <c r="E11" s="68" t="s">
        <v>96</v>
      </c>
      <c r="F11" s="108" t="s">
        <v>359</v>
      </c>
      <c r="G11" s="108" t="s">
        <v>589</v>
      </c>
      <c r="H11" s="69"/>
      <c r="I11" s="70"/>
      <c r="J11" s="70"/>
      <c r="K11" s="70"/>
      <c r="L11" s="175" t="s">
        <v>567</v>
      </c>
      <c r="M11" s="176"/>
      <c r="N11" s="177"/>
      <c r="O11" t="s">
        <v>562</v>
      </c>
    </row>
    <row r="12" spans="1:15" ht="20.100000000000001" customHeight="1">
      <c r="A12">
        <v>85</v>
      </c>
      <c r="B12" s="65">
        <v>5</v>
      </c>
      <c r="C12" s="104">
        <v>1910718691</v>
      </c>
      <c r="D12" s="67" t="s">
        <v>362</v>
      </c>
      <c r="E12" s="68" t="s">
        <v>180</v>
      </c>
      <c r="F12" s="108" t="s">
        <v>359</v>
      </c>
      <c r="G12" s="108" t="s">
        <v>607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86</v>
      </c>
      <c r="B13" s="65">
        <v>6</v>
      </c>
      <c r="C13" s="104">
        <v>1911228084</v>
      </c>
      <c r="D13" s="67" t="s">
        <v>337</v>
      </c>
      <c r="E13" s="68" t="s">
        <v>297</v>
      </c>
      <c r="F13" s="108" t="s">
        <v>359</v>
      </c>
      <c r="G13" s="108" t="s">
        <v>608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87</v>
      </c>
      <c r="B14" s="65">
        <v>7</v>
      </c>
      <c r="C14" s="104">
        <v>172236485</v>
      </c>
      <c r="D14" s="67" t="s">
        <v>363</v>
      </c>
      <c r="E14" s="68" t="s">
        <v>89</v>
      </c>
      <c r="F14" s="108" t="s">
        <v>359</v>
      </c>
      <c r="G14" s="108" t="s">
        <v>599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88</v>
      </c>
      <c r="B15" s="65">
        <v>8</v>
      </c>
      <c r="C15" s="104">
        <v>1921127841</v>
      </c>
      <c r="D15" s="67" t="s">
        <v>364</v>
      </c>
      <c r="E15" s="68" t="s">
        <v>154</v>
      </c>
      <c r="F15" s="108" t="s">
        <v>359</v>
      </c>
      <c r="G15" s="108" t="s">
        <v>609</v>
      </c>
      <c r="H15" s="69"/>
      <c r="I15" s="70"/>
      <c r="J15" s="70"/>
      <c r="K15" s="70"/>
      <c r="L15" s="175" t="s">
        <v>567</v>
      </c>
      <c r="M15" s="176"/>
      <c r="N15" s="177"/>
      <c r="O15" t="s">
        <v>562</v>
      </c>
    </row>
    <row r="16" spans="1:15" ht="20.100000000000001" customHeight="1">
      <c r="A16">
        <v>89</v>
      </c>
      <c r="B16" s="65">
        <v>9</v>
      </c>
      <c r="C16" s="104">
        <v>1920534989</v>
      </c>
      <c r="D16" s="67" t="s">
        <v>365</v>
      </c>
      <c r="E16" s="68" t="s">
        <v>255</v>
      </c>
      <c r="F16" s="108" t="s">
        <v>359</v>
      </c>
      <c r="G16" s="108" t="s">
        <v>595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90</v>
      </c>
      <c r="B17" s="65">
        <v>10</v>
      </c>
      <c r="C17" s="104">
        <v>1921433920</v>
      </c>
      <c r="D17" s="67" t="s">
        <v>366</v>
      </c>
      <c r="E17" s="68" t="s">
        <v>148</v>
      </c>
      <c r="F17" s="108" t="s">
        <v>359</v>
      </c>
      <c r="G17" s="108" t="s">
        <v>610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91</v>
      </c>
      <c r="B18" s="65">
        <v>11</v>
      </c>
      <c r="C18" s="104">
        <v>1920514131</v>
      </c>
      <c r="D18" s="67" t="s">
        <v>362</v>
      </c>
      <c r="E18" s="68" t="s">
        <v>150</v>
      </c>
      <c r="F18" s="108" t="s">
        <v>359</v>
      </c>
      <c r="G18" s="108" t="s">
        <v>611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92</v>
      </c>
      <c r="B19" s="65">
        <v>12</v>
      </c>
      <c r="C19" s="104">
        <v>1921123260</v>
      </c>
      <c r="D19" s="67" t="s">
        <v>367</v>
      </c>
      <c r="E19" s="68" t="s">
        <v>95</v>
      </c>
      <c r="F19" s="108" t="s">
        <v>359</v>
      </c>
      <c r="G19" s="108" t="s">
        <v>563</v>
      </c>
      <c r="H19" s="69"/>
      <c r="I19" s="70"/>
      <c r="J19" s="70"/>
      <c r="K19" s="70"/>
      <c r="L19" s="175" t="s">
        <v>567</v>
      </c>
      <c r="M19" s="176"/>
      <c r="N19" s="177"/>
      <c r="O19" t="s">
        <v>562</v>
      </c>
    </row>
    <row r="20" spans="1:15" ht="20.100000000000001" customHeight="1">
      <c r="A20">
        <v>93</v>
      </c>
      <c r="B20" s="65">
        <v>13</v>
      </c>
      <c r="C20" s="104">
        <v>1921245368</v>
      </c>
      <c r="D20" s="67" t="s">
        <v>368</v>
      </c>
      <c r="E20" s="68" t="s">
        <v>95</v>
      </c>
      <c r="F20" s="108" t="s">
        <v>359</v>
      </c>
      <c r="G20" s="108" t="s">
        <v>597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94</v>
      </c>
      <c r="B21" s="65">
        <v>14</v>
      </c>
      <c r="C21" s="104">
        <v>1920312604</v>
      </c>
      <c r="D21" s="67" t="s">
        <v>369</v>
      </c>
      <c r="E21" s="68" t="s">
        <v>133</v>
      </c>
      <c r="F21" s="108" t="s">
        <v>359</v>
      </c>
      <c r="G21" s="108" t="s">
        <v>586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95</v>
      </c>
      <c r="B22" s="65">
        <v>15</v>
      </c>
      <c r="C22" s="104">
        <v>1921123238</v>
      </c>
      <c r="D22" s="67" t="s">
        <v>279</v>
      </c>
      <c r="E22" s="68" t="s">
        <v>132</v>
      </c>
      <c r="F22" s="108" t="s">
        <v>359</v>
      </c>
      <c r="G22" s="108" t="s">
        <v>563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96</v>
      </c>
      <c r="B23" s="65">
        <v>16</v>
      </c>
      <c r="C23" s="104">
        <v>1920413603</v>
      </c>
      <c r="D23" s="67" t="s">
        <v>246</v>
      </c>
      <c r="E23" s="68" t="s">
        <v>252</v>
      </c>
      <c r="F23" s="108" t="s">
        <v>359</v>
      </c>
      <c r="G23" s="108" t="s">
        <v>583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97</v>
      </c>
      <c r="B24" s="65">
        <v>17</v>
      </c>
      <c r="C24" s="104">
        <v>1921219836</v>
      </c>
      <c r="D24" s="67" t="s">
        <v>370</v>
      </c>
      <c r="E24" s="68" t="s">
        <v>114</v>
      </c>
      <c r="F24" s="108" t="s">
        <v>359</v>
      </c>
      <c r="G24" s="108" t="s">
        <v>595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98</v>
      </c>
      <c r="B25" s="65">
        <v>18</v>
      </c>
      <c r="C25" s="104">
        <v>1921235348</v>
      </c>
      <c r="D25" s="67" t="s">
        <v>371</v>
      </c>
      <c r="E25" s="68" t="s">
        <v>116</v>
      </c>
      <c r="F25" s="108" t="s">
        <v>359</v>
      </c>
      <c r="G25" s="108" t="s">
        <v>612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99</v>
      </c>
      <c r="B26" s="65">
        <v>19</v>
      </c>
      <c r="C26" s="104">
        <v>2020115750</v>
      </c>
      <c r="D26" s="67" t="s">
        <v>248</v>
      </c>
      <c r="E26" s="68" t="s">
        <v>116</v>
      </c>
      <c r="F26" s="108" t="s">
        <v>359</v>
      </c>
      <c r="G26" s="108" t="s">
        <v>603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100</v>
      </c>
      <c r="B27" s="65">
        <v>20</v>
      </c>
      <c r="C27" s="104">
        <v>1921173803</v>
      </c>
      <c r="D27" s="67" t="s">
        <v>276</v>
      </c>
      <c r="E27" s="68" t="s">
        <v>174</v>
      </c>
      <c r="F27" s="108" t="s">
        <v>359</v>
      </c>
      <c r="G27" s="108" t="s">
        <v>579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>
        <v>1810215026</v>
      </c>
      <c r="D28" s="67" t="s">
        <v>676</v>
      </c>
      <c r="E28" s="68" t="s">
        <v>131</v>
      </c>
      <c r="F28" s="108" t="s">
        <v>359</v>
      </c>
      <c r="G28" s="108" t="s">
        <v>565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613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613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25" priority="2" stopIfTrue="1" operator="equal">
      <formula>0</formula>
    </cfRule>
  </conditionalFormatting>
  <conditionalFormatting sqref="L76:N76 A76">
    <cfRule type="cellIs" dxfId="2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20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545</v>
      </c>
    </row>
    <row r="2" spans="1:15" s="56" customFormat="1">
      <c r="C2" s="188" t="s">
        <v>62</v>
      </c>
      <c r="D2" s="188"/>
      <c r="E2" s="59" t="s">
        <v>529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614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101</v>
      </c>
      <c r="B8" s="65">
        <v>1</v>
      </c>
      <c r="C8" s="104">
        <v>1921215187</v>
      </c>
      <c r="D8" s="67" t="s">
        <v>345</v>
      </c>
      <c r="E8" s="68" t="s">
        <v>144</v>
      </c>
      <c r="F8" s="108" t="s">
        <v>359</v>
      </c>
      <c r="G8" s="108" t="s">
        <v>568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102</v>
      </c>
      <c r="B9" s="65">
        <v>2</v>
      </c>
      <c r="C9" s="104">
        <v>1921173880</v>
      </c>
      <c r="D9" s="67" t="s">
        <v>230</v>
      </c>
      <c r="E9" s="68" t="s">
        <v>127</v>
      </c>
      <c r="F9" s="108" t="s">
        <v>359</v>
      </c>
      <c r="G9" s="108" t="s">
        <v>579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103</v>
      </c>
      <c r="B10" s="65">
        <v>3</v>
      </c>
      <c r="C10" s="104">
        <v>1921128134</v>
      </c>
      <c r="D10" s="67" t="s">
        <v>246</v>
      </c>
      <c r="E10" s="68" t="s">
        <v>194</v>
      </c>
      <c r="F10" s="108" t="s">
        <v>359</v>
      </c>
      <c r="G10" s="108" t="s">
        <v>563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104</v>
      </c>
      <c r="B11" s="65">
        <v>4</v>
      </c>
      <c r="C11" s="104">
        <v>1921619163</v>
      </c>
      <c r="D11" s="67" t="s">
        <v>372</v>
      </c>
      <c r="E11" s="68" t="s">
        <v>123</v>
      </c>
      <c r="F11" s="108" t="s">
        <v>359</v>
      </c>
      <c r="G11" s="108" t="s">
        <v>566</v>
      </c>
      <c r="H11" s="69"/>
      <c r="I11" s="70"/>
      <c r="J11" s="70"/>
      <c r="K11" s="70"/>
      <c r="L11" s="175" t="s">
        <v>567</v>
      </c>
      <c r="M11" s="176"/>
      <c r="N11" s="177"/>
      <c r="O11" t="s">
        <v>562</v>
      </c>
    </row>
    <row r="12" spans="1:15" ht="20.100000000000001" customHeight="1">
      <c r="A12">
        <v>105</v>
      </c>
      <c r="B12" s="65">
        <v>5</v>
      </c>
      <c r="C12" s="104">
        <v>1921169527</v>
      </c>
      <c r="D12" s="67" t="s">
        <v>373</v>
      </c>
      <c r="E12" s="68" t="s">
        <v>134</v>
      </c>
      <c r="F12" s="108" t="s">
        <v>359</v>
      </c>
      <c r="G12" s="108" t="s">
        <v>602</v>
      </c>
      <c r="H12" s="69"/>
      <c r="I12" s="70"/>
      <c r="J12" s="70"/>
      <c r="K12" s="70"/>
      <c r="L12" s="175" t="s">
        <v>567</v>
      </c>
      <c r="M12" s="176"/>
      <c r="N12" s="177"/>
      <c r="O12" t="s">
        <v>562</v>
      </c>
    </row>
    <row r="13" spans="1:15" ht="20.100000000000001" customHeight="1">
      <c r="A13">
        <v>106</v>
      </c>
      <c r="B13" s="65">
        <v>6</v>
      </c>
      <c r="C13" s="104">
        <v>1921716779</v>
      </c>
      <c r="D13" s="67" t="s">
        <v>374</v>
      </c>
      <c r="E13" s="68" t="s">
        <v>165</v>
      </c>
      <c r="F13" s="108" t="s">
        <v>359</v>
      </c>
      <c r="G13" s="108" t="s">
        <v>585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107</v>
      </c>
      <c r="B14" s="65">
        <v>7</v>
      </c>
      <c r="C14" s="104">
        <v>1920715767</v>
      </c>
      <c r="D14" s="67" t="s">
        <v>375</v>
      </c>
      <c r="E14" s="68" t="s">
        <v>153</v>
      </c>
      <c r="F14" s="108" t="s">
        <v>359</v>
      </c>
      <c r="G14" s="108" t="s">
        <v>571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108</v>
      </c>
      <c r="B15" s="65">
        <v>8</v>
      </c>
      <c r="C15" s="104">
        <v>1921613456</v>
      </c>
      <c r="D15" s="67" t="s">
        <v>345</v>
      </c>
      <c r="E15" s="68" t="s">
        <v>107</v>
      </c>
      <c r="F15" s="108" t="s">
        <v>359</v>
      </c>
      <c r="G15" s="108" t="s">
        <v>566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109</v>
      </c>
      <c r="B16" s="65">
        <v>9</v>
      </c>
      <c r="C16" s="104">
        <v>1921123206</v>
      </c>
      <c r="D16" s="67" t="s">
        <v>206</v>
      </c>
      <c r="E16" s="68" t="s">
        <v>120</v>
      </c>
      <c r="F16" s="108" t="s">
        <v>359</v>
      </c>
      <c r="G16" s="108" t="s">
        <v>571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110</v>
      </c>
      <c r="B17" s="65">
        <v>10</v>
      </c>
      <c r="C17" s="104">
        <v>1921218433</v>
      </c>
      <c r="D17" s="67" t="s">
        <v>275</v>
      </c>
      <c r="E17" s="68" t="s">
        <v>120</v>
      </c>
      <c r="F17" s="108" t="s">
        <v>359</v>
      </c>
      <c r="G17" s="108" t="s">
        <v>568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111</v>
      </c>
      <c r="B18" s="65">
        <v>11</v>
      </c>
      <c r="C18" s="104">
        <v>1921524531</v>
      </c>
      <c r="D18" s="67" t="s">
        <v>376</v>
      </c>
      <c r="E18" s="68" t="s">
        <v>126</v>
      </c>
      <c r="F18" s="108" t="s">
        <v>359</v>
      </c>
      <c r="G18" s="108" t="s">
        <v>615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112</v>
      </c>
      <c r="B19" s="65">
        <v>12</v>
      </c>
      <c r="C19" s="104">
        <v>1921173807</v>
      </c>
      <c r="D19" s="67" t="s">
        <v>289</v>
      </c>
      <c r="E19" s="68" t="s">
        <v>129</v>
      </c>
      <c r="F19" s="108" t="s">
        <v>359</v>
      </c>
      <c r="G19" s="108" t="s">
        <v>579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113</v>
      </c>
      <c r="B20" s="65">
        <v>13</v>
      </c>
      <c r="C20" s="104">
        <v>1921416568</v>
      </c>
      <c r="D20" s="67" t="s">
        <v>377</v>
      </c>
      <c r="E20" s="68" t="s">
        <v>129</v>
      </c>
      <c r="F20" s="108" t="s">
        <v>359</v>
      </c>
      <c r="G20" s="108" t="s">
        <v>599</v>
      </c>
      <c r="H20" s="69"/>
      <c r="I20" s="70"/>
      <c r="J20" s="70"/>
      <c r="K20" s="70"/>
      <c r="L20" s="175" t="s">
        <v>567</v>
      </c>
      <c r="M20" s="176"/>
      <c r="N20" s="177"/>
      <c r="O20" t="s">
        <v>562</v>
      </c>
    </row>
    <row r="21" spans="1:15" ht="20.100000000000001" customHeight="1">
      <c r="A21">
        <v>114</v>
      </c>
      <c r="B21" s="65">
        <v>14</v>
      </c>
      <c r="C21" s="104">
        <v>1921142608</v>
      </c>
      <c r="D21" s="67" t="s">
        <v>378</v>
      </c>
      <c r="E21" s="68" t="s">
        <v>90</v>
      </c>
      <c r="F21" s="108" t="s">
        <v>379</v>
      </c>
      <c r="G21" s="108" t="s">
        <v>561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115</v>
      </c>
      <c r="B22" s="65">
        <v>15</v>
      </c>
      <c r="C22" s="104">
        <v>2021143695</v>
      </c>
      <c r="D22" s="67" t="s">
        <v>265</v>
      </c>
      <c r="E22" s="68" t="s">
        <v>260</v>
      </c>
      <c r="F22" s="108" t="s">
        <v>379</v>
      </c>
      <c r="G22" s="108" t="s">
        <v>616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116</v>
      </c>
      <c r="B23" s="65">
        <v>16</v>
      </c>
      <c r="C23" s="104">
        <v>1920438191</v>
      </c>
      <c r="D23" s="67" t="s">
        <v>380</v>
      </c>
      <c r="E23" s="68" t="s">
        <v>136</v>
      </c>
      <c r="F23" s="108" t="s">
        <v>379</v>
      </c>
      <c r="G23" s="108" t="s">
        <v>610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117</v>
      </c>
      <c r="B24" s="65">
        <v>17</v>
      </c>
      <c r="C24" s="104">
        <v>1921524457</v>
      </c>
      <c r="D24" s="67" t="s">
        <v>381</v>
      </c>
      <c r="E24" s="68" t="s">
        <v>101</v>
      </c>
      <c r="F24" s="108" t="s">
        <v>379</v>
      </c>
      <c r="G24" s="108" t="s">
        <v>615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118</v>
      </c>
      <c r="B25" s="65">
        <v>18</v>
      </c>
      <c r="C25" s="104">
        <v>1921634006</v>
      </c>
      <c r="D25" s="67" t="s">
        <v>291</v>
      </c>
      <c r="E25" s="68" t="s">
        <v>102</v>
      </c>
      <c r="F25" s="108" t="s">
        <v>379</v>
      </c>
      <c r="G25" s="108" t="s">
        <v>587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119</v>
      </c>
      <c r="B26" s="65">
        <v>19</v>
      </c>
      <c r="C26" s="104">
        <v>2020264791</v>
      </c>
      <c r="D26" s="67" t="s">
        <v>382</v>
      </c>
      <c r="E26" s="68" t="s">
        <v>181</v>
      </c>
      <c r="F26" s="108" t="s">
        <v>379</v>
      </c>
      <c r="G26" s="108" t="s">
        <v>582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120</v>
      </c>
      <c r="B27" s="65">
        <v>20</v>
      </c>
      <c r="C27" s="104">
        <v>1920634045</v>
      </c>
      <c r="D27" s="67" t="s">
        <v>320</v>
      </c>
      <c r="E27" s="68" t="s">
        <v>182</v>
      </c>
      <c r="F27" s="108" t="s">
        <v>379</v>
      </c>
      <c r="G27" s="108" t="s">
        <v>573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617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617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23" priority="2" stopIfTrue="1" operator="equal">
      <formula>0</formula>
    </cfRule>
  </conditionalFormatting>
  <conditionalFormatting sqref="L76:N76 A76">
    <cfRule type="cellIs" dxfId="2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11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546</v>
      </c>
    </row>
    <row r="2" spans="1:15" s="56" customFormat="1">
      <c r="C2" s="188" t="s">
        <v>62</v>
      </c>
      <c r="D2" s="188"/>
      <c r="E2" s="59" t="s">
        <v>530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228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618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121</v>
      </c>
      <c r="B8" s="65">
        <v>1</v>
      </c>
      <c r="C8" s="104">
        <v>1921433944</v>
      </c>
      <c r="D8" s="67" t="s">
        <v>278</v>
      </c>
      <c r="E8" s="68" t="s">
        <v>109</v>
      </c>
      <c r="F8" s="108" t="s">
        <v>379</v>
      </c>
      <c r="G8" s="108" t="s">
        <v>610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122</v>
      </c>
      <c r="B9" s="65">
        <v>2</v>
      </c>
      <c r="C9" s="104">
        <v>1921216604</v>
      </c>
      <c r="D9" s="67" t="s">
        <v>327</v>
      </c>
      <c r="E9" s="68" t="s">
        <v>208</v>
      </c>
      <c r="F9" s="108" t="s">
        <v>379</v>
      </c>
      <c r="G9" s="108" t="s">
        <v>568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123</v>
      </c>
      <c r="B10" s="65">
        <v>3</v>
      </c>
      <c r="C10" s="104">
        <v>2020264489</v>
      </c>
      <c r="D10" s="67" t="s">
        <v>383</v>
      </c>
      <c r="E10" s="68" t="s">
        <v>161</v>
      </c>
      <c r="F10" s="108" t="s">
        <v>379</v>
      </c>
      <c r="G10" s="108" t="s">
        <v>582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124</v>
      </c>
      <c r="B11" s="65">
        <v>4</v>
      </c>
      <c r="C11" s="104">
        <v>2020114873</v>
      </c>
      <c r="D11" s="67" t="s">
        <v>384</v>
      </c>
      <c r="E11" s="68" t="s">
        <v>155</v>
      </c>
      <c r="F11" s="108" t="s">
        <v>379</v>
      </c>
      <c r="G11" s="108" t="s">
        <v>570</v>
      </c>
      <c r="H11" s="69"/>
      <c r="I11" s="70"/>
      <c r="J11" s="70"/>
      <c r="K11" s="70"/>
      <c r="L11" s="175" t="s">
        <v>567</v>
      </c>
      <c r="M11" s="176"/>
      <c r="N11" s="177"/>
      <c r="O11" t="s">
        <v>562</v>
      </c>
    </row>
    <row r="12" spans="1:15" ht="20.100000000000001" customHeight="1">
      <c r="A12">
        <v>125</v>
      </c>
      <c r="B12" s="65">
        <v>5</v>
      </c>
      <c r="C12" s="104">
        <v>2020713117</v>
      </c>
      <c r="D12" s="67" t="s">
        <v>300</v>
      </c>
      <c r="E12" s="68" t="s">
        <v>162</v>
      </c>
      <c r="F12" s="108" t="s">
        <v>379</v>
      </c>
      <c r="G12" s="108" t="s">
        <v>619</v>
      </c>
      <c r="H12" s="69"/>
      <c r="I12" s="70"/>
      <c r="J12" s="70"/>
      <c r="K12" s="70"/>
      <c r="L12" s="175" t="s">
        <v>567</v>
      </c>
      <c r="M12" s="176"/>
      <c r="N12" s="177"/>
      <c r="O12" t="s">
        <v>562</v>
      </c>
    </row>
    <row r="13" spans="1:15" ht="20.100000000000001" customHeight="1">
      <c r="A13">
        <v>126</v>
      </c>
      <c r="B13" s="65">
        <v>6</v>
      </c>
      <c r="C13" s="104">
        <v>1920216586</v>
      </c>
      <c r="D13" s="67" t="s">
        <v>246</v>
      </c>
      <c r="E13" s="68" t="s">
        <v>118</v>
      </c>
      <c r="F13" s="108" t="s">
        <v>379</v>
      </c>
      <c r="G13" s="108" t="s">
        <v>561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127</v>
      </c>
      <c r="B14" s="65">
        <v>7</v>
      </c>
      <c r="C14" s="104">
        <v>2021215734</v>
      </c>
      <c r="D14" s="67" t="s">
        <v>385</v>
      </c>
      <c r="E14" s="68" t="s">
        <v>112</v>
      </c>
      <c r="F14" s="108" t="s">
        <v>379</v>
      </c>
      <c r="G14" s="108" t="s">
        <v>575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128</v>
      </c>
      <c r="B15" s="65">
        <v>8</v>
      </c>
      <c r="C15" s="104">
        <v>2021217285</v>
      </c>
      <c r="D15" s="67" t="s">
        <v>386</v>
      </c>
      <c r="E15" s="68" t="s">
        <v>112</v>
      </c>
      <c r="F15" s="108" t="s">
        <v>379</v>
      </c>
      <c r="G15" s="108" t="s">
        <v>620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129</v>
      </c>
      <c r="B16" s="65">
        <v>9</v>
      </c>
      <c r="C16" s="104">
        <v>2021147727</v>
      </c>
      <c r="D16" s="67" t="s">
        <v>387</v>
      </c>
      <c r="E16" s="68" t="s">
        <v>97</v>
      </c>
      <c r="F16" s="108" t="s">
        <v>379</v>
      </c>
      <c r="G16" s="108" t="s">
        <v>616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130</v>
      </c>
      <c r="B17" s="65">
        <v>10</v>
      </c>
      <c r="C17" s="104">
        <v>2020335244</v>
      </c>
      <c r="D17" s="67" t="s">
        <v>388</v>
      </c>
      <c r="E17" s="68" t="s">
        <v>200</v>
      </c>
      <c r="F17" s="108" t="s">
        <v>379</v>
      </c>
      <c r="G17" s="108" t="s">
        <v>621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131</v>
      </c>
      <c r="B18" s="65">
        <v>11</v>
      </c>
      <c r="C18" s="104">
        <v>2020177339</v>
      </c>
      <c r="D18" s="67" t="s">
        <v>244</v>
      </c>
      <c r="E18" s="68" t="s">
        <v>171</v>
      </c>
      <c r="F18" s="108" t="s">
        <v>379</v>
      </c>
      <c r="G18" s="108" t="s">
        <v>574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132</v>
      </c>
      <c r="B19" s="65">
        <v>12</v>
      </c>
      <c r="C19" s="104">
        <v>2021615744</v>
      </c>
      <c r="D19" s="67" t="s">
        <v>389</v>
      </c>
      <c r="E19" s="68" t="s">
        <v>171</v>
      </c>
      <c r="F19" s="108" t="s">
        <v>379</v>
      </c>
      <c r="G19" s="108" t="s">
        <v>619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133</v>
      </c>
      <c r="B20" s="65">
        <v>13</v>
      </c>
      <c r="C20" s="104">
        <v>1921726114</v>
      </c>
      <c r="D20" s="67" t="s">
        <v>282</v>
      </c>
      <c r="E20" s="68" t="s">
        <v>94</v>
      </c>
      <c r="F20" s="108" t="s">
        <v>379</v>
      </c>
      <c r="G20" s="108" t="s">
        <v>588</v>
      </c>
      <c r="H20" s="69"/>
      <c r="I20" s="70"/>
      <c r="J20" s="70"/>
      <c r="K20" s="70"/>
      <c r="L20" s="175" t="s">
        <v>567</v>
      </c>
      <c r="M20" s="176"/>
      <c r="N20" s="177"/>
      <c r="O20" t="s">
        <v>562</v>
      </c>
    </row>
    <row r="21" spans="1:15" ht="20.100000000000001" customHeight="1">
      <c r="A21">
        <v>134</v>
      </c>
      <c r="B21" s="65">
        <v>14</v>
      </c>
      <c r="C21" s="104">
        <v>2021177941</v>
      </c>
      <c r="D21" s="67" t="s">
        <v>390</v>
      </c>
      <c r="E21" s="68" t="s">
        <v>94</v>
      </c>
      <c r="F21" s="108" t="s">
        <v>379</v>
      </c>
      <c r="G21" s="108" t="s">
        <v>574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135</v>
      </c>
      <c r="B22" s="65">
        <v>15</v>
      </c>
      <c r="C22" s="104">
        <v>1921416546</v>
      </c>
      <c r="D22" s="67" t="s">
        <v>391</v>
      </c>
      <c r="E22" s="68" t="s">
        <v>115</v>
      </c>
      <c r="F22" s="108" t="s">
        <v>379</v>
      </c>
      <c r="G22" s="108" t="s">
        <v>599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136</v>
      </c>
      <c r="B23" s="65">
        <v>16</v>
      </c>
      <c r="C23" s="104">
        <v>2020147343</v>
      </c>
      <c r="D23" s="67" t="s">
        <v>392</v>
      </c>
      <c r="E23" s="68" t="s">
        <v>144</v>
      </c>
      <c r="F23" s="108" t="s">
        <v>379</v>
      </c>
      <c r="G23" s="108" t="s">
        <v>616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137</v>
      </c>
      <c r="B24" s="65">
        <v>17</v>
      </c>
      <c r="C24" s="104">
        <v>1921616516</v>
      </c>
      <c r="D24" s="67" t="s">
        <v>393</v>
      </c>
      <c r="E24" s="68" t="s">
        <v>93</v>
      </c>
      <c r="F24" s="108" t="s">
        <v>379</v>
      </c>
      <c r="G24" s="108" t="s">
        <v>622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138</v>
      </c>
      <c r="B25" s="65">
        <v>18</v>
      </c>
      <c r="C25" s="104">
        <v>1921613383</v>
      </c>
      <c r="D25" s="67" t="s">
        <v>394</v>
      </c>
      <c r="E25" s="68" t="s">
        <v>238</v>
      </c>
      <c r="F25" s="108" t="s">
        <v>379</v>
      </c>
      <c r="G25" s="108" t="s">
        <v>566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139</v>
      </c>
      <c r="B26" s="65">
        <v>19</v>
      </c>
      <c r="C26" s="104">
        <v>2021113341</v>
      </c>
      <c r="D26" s="67" t="s">
        <v>395</v>
      </c>
      <c r="E26" s="68" t="s">
        <v>140</v>
      </c>
      <c r="F26" s="108" t="s">
        <v>379</v>
      </c>
      <c r="G26" s="108" t="s">
        <v>590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140</v>
      </c>
      <c r="B27" s="65">
        <v>20</v>
      </c>
      <c r="C27" s="104">
        <v>1920644974</v>
      </c>
      <c r="D27" s="67" t="s">
        <v>396</v>
      </c>
      <c r="E27" s="68" t="s">
        <v>197</v>
      </c>
      <c r="F27" s="108" t="s">
        <v>379</v>
      </c>
      <c r="G27" s="108" t="s">
        <v>573</v>
      </c>
      <c r="H27" s="69"/>
      <c r="I27" s="70"/>
      <c r="J27" s="70"/>
      <c r="K27" s="70"/>
      <c r="L27" s="175" t="s">
        <v>567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623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623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21" priority="2" stopIfTrue="1" operator="equal">
      <formula>0</formula>
    </cfRule>
  </conditionalFormatting>
  <conditionalFormatting sqref="L76:N76 A76">
    <cfRule type="cellIs" dxfId="2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547</v>
      </c>
    </row>
    <row r="2" spans="1:15" s="56" customFormat="1">
      <c r="C2" s="188" t="s">
        <v>62</v>
      </c>
      <c r="D2" s="188"/>
      <c r="E2" s="59" t="s">
        <v>531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56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624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141</v>
      </c>
      <c r="B8" s="65">
        <v>1</v>
      </c>
      <c r="C8" s="104">
        <v>1920715870</v>
      </c>
      <c r="D8" s="67" t="s">
        <v>397</v>
      </c>
      <c r="E8" s="68" t="s">
        <v>172</v>
      </c>
      <c r="F8" s="108" t="s">
        <v>379</v>
      </c>
      <c r="G8" s="108" t="s">
        <v>625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142</v>
      </c>
      <c r="B9" s="65">
        <v>2</v>
      </c>
      <c r="C9" s="104">
        <v>1810716648</v>
      </c>
      <c r="D9" s="67" t="s">
        <v>398</v>
      </c>
      <c r="E9" s="68" t="s">
        <v>175</v>
      </c>
      <c r="F9" s="108" t="s">
        <v>379</v>
      </c>
      <c r="G9" s="108" t="s">
        <v>593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143</v>
      </c>
      <c r="B10" s="65">
        <v>3</v>
      </c>
      <c r="C10" s="104">
        <v>1821166740</v>
      </c>
      <c r="D10" s="67" t="s">
        <v>169</v>
      </c>
      <c r="E10" s="68" t="s">
        <v>158</v>
      </c>
      <c r="F10" s="108" t="s">
        <v>379</v>
      </c>
      <c r="G10" s="108" t="s">
        <v>626</v>
      </c>
      <c r="H10" s="69"/>
      <c r="I10" s="70"/>
      <c r="J10" s="70"/>
      <c r="K10" s="70"/>
      <c r="L10" s="175">
        <v>99680</v>
      </c>
      <c r="M10" s="176"/>
      <c r="N10" s="177"/>
      <c r="O10" t="s">
        <v>562</v>
      </c>
    </row>
    <row r="11" spans="1:15" ht="20.100000000000001" customHeight="1">
      <c r="A11">
        <v>144</v>
      </c>
      <c r="B11" s="65">
        <v>4</v>
      </c>
      <c r="C11" s="104">
        <v>1921163747</v>
      </c>
      <c r="D11" s="67" t="s">
        <v>399</v>
      </c>
      <c r="E11" s="68" t="s">
        <v>209</v>
      </c>
      <c r="F11" s="108" t="s">
        <v>379</v>
      </c>
      <c r="G11" s="108" t="s">
        <v>602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145</v>
      </c>
      <c r="B12" s="65">
        <v>5</v>
      </c>
      <c r="C12" s="104">
        <v>1921215060</v>
      </c>
      <c r="D12" s="67" t="s">
        <v>400</v>
      </c>
      <c r="E12" s="68" t="s">
        <v>191</v>
      </c>
      <c r="F12" s="108" t="s">
        <v>379</v>
      </c>
      <c r="G12" s="108" t="s">
        <v>568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146</v>
      </c>
      <c r="B13" s="65">
        <v>6</v>
      </c>
      <c r="C13" s="104">
        <v>1921167866</v>
      </c>
      <c r="D13" s="67" t="s">
        <v>401</v>
      </c>
      <c r="E13" s="68" t="s">
        <v>271</v>
      </c>
      <c r="F13" s="108" t="s">
        <v>379</v>
      </c>
      <c r="G13" s="108" t="s">
        <v>579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147</v>
      </c>
      <c r="B14" s="65">
        <v>7</v>
      </c>
      <c r="C14" s="104">
        <v>2020213583</v>
      </c>
      <c r="D14" s="67" t="s">
        <v>402</v>
      </c>
      <c r="E14" s="68" t="s">
        <v>128</v>
      </c>
      <c r="F14" s="108" t="s">
        <v>379</v>
      </c>
      <c r="G14" s="108" t="s">
        <v>620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148</v>
      </c>
      <c r="B15" s="65">
        <v>8</v>
      </c>
      <c r="C15" s="104">
        <v>1921123227</v>
      </c>
      <c r="D15" s="67" t="s">
        <v>403</v>
      </c>
      <c r="E15" s="68" t="s">
        <v>146</v>
      </c>
      <c r="F15" s="108" t="s">
        <v>379</v>
      </c>
      <c r="G15" s="108" t="s">
        <v>563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149</v>
      </c>
      <c r="B16" s="65">
        <v>9</v>
      </c>
      <c r="C16" s="104">
        <v>1921613330</v>
      </c>
      <c r="D16" s="67" t="s">
        <v>404</v>
      </c>
      <c r="E16" s="68" t="s">
        <v>146</v>
      </c>
      <c r="F16" s="108" t="s">
        <v>379</v>
      </c>
      <c r="G16" s="108" t="s">
        <v>566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150</v>
      </c>
      <c r="B17" s="65">
        <v>10</v>
      </c>
      <c r="C17" s="104">
        <v>2021176278</v>
      </c>
      <c r="D17" s="67" t="s">
        <v>405</v>
      </c>
      <c r="E17" s="68" t="s">
        <v>167</v>
      </c>
      <c r="F17" s="108" t="s">
        <v>379</v>
      </c>
      <c r="G17" s="108" t="s">
        <v>574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151</v>
      </c>
      <c r="B18" s="65">
        <v>11</v>
      </c>
      <c r="C18" s="104">
        <v>1920413550</v>
      </c>
      <c r="D18" s="67" t="s">
        <v>406</v>
      </c>
      <c r="E18" s="68" t="s">
        <v>188</v>
      </c>
      <c r="F18" s="108" t="s">
        <v>379</v>
      </c>
      <c r="G18" s="108" t="s">
        <v>583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152</v>
      </c>
      <c r="B19" s="65">
        <v>12</v>
      </c>
      <c r="C19" s="104">
        <v>1921123261</v>
      </c>
      <c r="D19" s="67" t="s">
        <v>407</v>
      </c>
      <c r="E19" s="68" t="s">
        <v>125</v>
      </c>
      <c r="F19" s="108" t="s">
        <v>408</v>
      </c>
      <c r="G19" s="108" t="s">
        <v>563</v>
      </c>
      <c r="H19" s="69"/>
      <c r="I19" s="70"/>
      <c r="J19" s="70"/>
      <c r="K19" s="70"/>
      <c r="L19" s="175" t="s">
        <v>567</v>
      </c>
      <c r="M19" s="176"/>
      <c r="N19" s="177"/>
      <c r="O19" t="s">
        <v>562</v>
      </c>
    </row>
    <row r="20" spans="1:15" ht="20.100000000000001" customHeight="1">
      <c r="A20">
        <v>153</v>
      </c>
      <c r="B20" s="65">
        <v>13</v>
      </c>
      <c r="C20" s="104">
        <v>1921644930</v>
      </c>
      <c r="D20" s="67" t="s">
        <v>285</v>
      </c>
      <c r="E20" s="68" t="s">
        <v>87</v>
      </c>
      <c r="F20" s="108" t="s">
        <v>408</v>
      </c>
      <c r="G20" s="108" t="s">
        <v>561</v>
      </c>
      <c r="H20" s="69"/>
      <c r="I20" s="70"/>
      <c r="J20" s="70"/>
      <c r="K20" s="70"/>
      <c r="L20" s="175" t="s">
        <v>567</v>
      </c>
      <c r="M20" s="176"/>
      <c r="N20" s="177"/>
      <c r="O20" t="s">
        <v>562</v>
      </c>
    </row>
    <row r="21" spans="1:15" ht="20.100000000000001" customHeight="1">
      <c r="A21">
        <v>154</v>
      </c>
      <c r="B21" s="65">
        <v>14</v>
      </c>
      <c r="C21" s="104">
        <v>2021127364</v>
      </c>
      <c r="D21" s="67" t="s">
        <v>256</v>
      </c>
      <c r="E21" s="68" t="s">
        <v>92</v>
      </c>
      <c r="F21" s="108" t="s">
        <v>408</v>
      </c>
      <c r="G21" s="108" t="s">
        <v>581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155</v>
      </c>
      <c r="B22" s="65">
        <v>15</v>
      </c>
      <c r="C22" s="104">
        <v>2021175006</v>
      </c>
      <c r="D22" s="67" t="s">
        <v>409</v>
      </c>
      <c r="E22" s="68" t="s">
        <v>91</v>
      </c>
      <c r="F22" s="108" t="s">
        <v>408</v>
      </c>
      <c r="G22" s="108" t="s">
        <v>574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156</v>
      </c>
      <c r="B23" s="65">
        <v>16</v>
      </c>
      <c r="C23" s="104">
        <v>2020113174</v>
      </c>
      <c r="D23" s="67" t="s">
        <v>410</v>
      </c>
      <c r="E23" s="68" t="s">
        <v>98</v>
      </c>
      <c r="F23" s="108" t="s">
        <v>408</v>
      </c>
      <c r="G23" s="108" t="s">
        <v>590</v>
      </c>
      <c r="H23" s="69"/>
      <c r="I23" s="70"/>
      <c r="J23" s="70"/>
      <c r="K23" s="70"/>
      <c r="L23" s="175" t="s">
        <v>567</v>
      </c>
      <c r="M23" s="176"/>
      <c r="N23" s="177"/>
      <c r="O23" t="s">
        <v>562</v>
      </c>
    </row>
    <row r="24" spans="1:15" ht="20.100000000000001" customHeight="1">
      <c r="A24">
        <v>157</v>
      </c>
      <c r="B24" s="65">
        <v>17</v>
      </c>
      <c r="C24" s="104">
        <v>1921616517</v>
      </c>
      <c r="D24" s="67" t="s">
        <v>393</v>
      </c>
      <c r="E24" s="68" t="s">
        <v>101</v>
      </c>
      <c r="F24" s="108" t="s">
        <v>408</v>
      </c>
      <c r="G24" s="108" t="s">
        <v>622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158</v>
      </c>
      <c r="B25" s="65">
        <v>18</v>
      </c>
      <c r="C25" s="104">
        <v>2021177770</v>
      </c>
      <c r="D25" s="67" t="s">
        <v>411</v>
      </c>
      <c r="E25" s="68" t="s">
        <v>106</v>
      </c>
      <c r="F25" s="108" t="s">
        <v>408</v>
      </c>
      <c r="G25" s="108" t="s">
        <v>574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159</v>
      </c>
      <c r="B26" s="65">
        <v>19</v>
      </c>
      <c r="C26" s="104">
        <v>2021718157</v>
      </c>
      <c r="D26" s="67" t="s">
        <v>268</v>
      </c>
      <c r="E26" s="68" t="s">
        <v>105</v>
      </c>
      <c r="F26" s="108" t="s">
        <v>408</v>
      </c>
      <c r="G26" s="108" t="s">
        <v>600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160</v>
      </c>
      <c r="B27" s="65">
        <v>20</v>
      </c>
      <c r="C27" s="104">
        <v>2021123947</v>
      </c>
      <c r="D27" s="67" t="s">
        <v>233</v>
      </c>
      <c r="E27" s="68" t="s">
        <v>182</v>
      </c>
      <c r="F27" s="108" t="s">
        <v>408</v>
      </c>
      <c r="G27" s="108" t="s">
        <v>603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627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627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9" priority="2" stopIfTrue="1" operator="equal">
      <formula>0</formula>
    </cfRule>
  </conditionalFormatting>
  <conditionalFormatting sqref="L76:N76 A76">
    <cfRule type="cellIs" dxfId="1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548</v>
      </c>
    </row>
    <row r="2" spans="1:15" s="56" customFormat="1">
      <c r="C2" s="188" t="s">
        <v>62</v>
      </c>
      <c r="D2" s="188"/>
      <c r="E2" s="59" t="s">
        <v>532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245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628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161</v>
      </c>
      <c r="B8" s="65">
        <v>1</v>
      </c>
      <c r="C8" s="104">
        <v>2020523437</v>
      </c>
      <c r="D8" s="67" t="s">
        <v>311</v>
      </c>
      <c r="E8" s="68" t="s">
        <v>292</v>
      </c>
      <c r="F8" s="108" t="s">
        <v>408</v>
      </c>
      <c r="G8" s="108" t="s">
        <v>629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162</v>
      </c>
      <c r="B9" s="65">
        <v>2</v>
      </c>
      <c r="C9" s="104">
        <v>2021124423</v>
      </c>
      <c r="D9" s="67" t="s">
        <v>412</v>
      </c>
      <c r="E9" s="68" t="s">
        <v>192</v>
      </c>
      <c r="F9" s="108" t="s">
        <v>408</v>
      </c>
      <c r="G9" s="108" t="s">
        <v>581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163</v>
      </c>
      <c r="B10" s="65">
        <v>3</v>
      </c>
      <c r="C10" s="104">
        <v>2020523887</v>
      </c>
      <c r="D10" s="67" t="s">
        <v>329</v>
      </c>
      <c r="E10" s="68" t="s">
        <v>150</v>
      </c>
      <c r="F10" s="108" t="s">
        <v>408</v>
      </c>
      <c r="G10" s="108" t="s">
        <v>629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164</v>
      </c>
      <c r="B11" s="65">
        <v>4</v>
      </c>
      <c r="C11" s="104">
        <v>2020413294</v>
      </c>
      <c r="D11" s="67" t="s">
        <v>279</v>
      </c>
      <c r="E11" s="68" t="s">
        <v>208</v>
      </c>
      <c r="F11" s="108" t="s">
        <v>408</v>
      </c>
      <c r="G11" s="108" t="s">
        <v>630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165</v>
      </c>
      <c r="B12" s="65">
        <v>5</v>
      </c>
      <c r="C12" s="104">
        <v>2021176146</v>
      </c>
      <c r="D12" s="67" t="s">
        <v>261</v>
      </c>
      <c r="E12" s="68" t="s">
        <v>208</v>
      </c>
      <c r="F12" s="108" t="s">
        <v>408</v>
      </c>
      <c r="G12" s="108" t="s">
        <v>574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166</v>
      </c>
      <c r="B13" s="65">
        <v>6</v>
      </c>
      <c r="C13" s="104">
        <v>1921330990</v>
      </c>
      <c r="D13" s="67" t="s">
        <v>413</v>
      </c>
      <c r="E13" s="68" t="s">
        <v>212</v>
      </c>
      <c r="F13" s="108" t="s">
        <v>408</v>
      </c>
      <c r="G13" s="108" t="s">
        <v>596</v>
      </c>
      <c r="H13" s="69"/>
      <c r="I13" s="70"/>
      <c r="J13" s="70"/>
      <c r="K13" s="70"/>
      <c r="L13" s="175" t="s">
        <v>567</v>
      </c>
      <c r="M13" s="176"/>
      <c r="N13" s="177"/>
      <c r="O13" t="s">
        <v>562</v>
      </c>
    </row>
    <row r="14" spans="1:15" ht="20.100000000000001" customHeight="1">
      <c r="A14">
        <v>167</v>
      </c>
      <c r="B14" s="65">
        <v>7</v>
      </c>
      <c r="C14" s="104">
        <v>2021348236</v>
      </c>
      <c r="D14" s="67" t="s">
        <v>414</v>
      </c>
      <c r="E14" s="68" t="s">
        <v>95</v>
      </c>
      <c r="F14" s="108" t="s">
        <v>408</v>
      </c>
      <c r="G14" s="108" t="s">
        <v>631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168</v>
      </c>
      <c r="B15" s="65">
        <v>8</v>
      </c>
      <c r="C15" s="104">
        <v>2020415159</v>
      </c>
      <c r="D15" s="67" t="s">
        <v>415</v>
      </c>
      <c r="E15" s="68" t="s">
        <v>133</v>
      </c>
      <c r="F15" s="108" t="s">
        <v>408</v>
      </c>
      <c r="G15" s="108" t="s">
        <v>630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169</v>
      </c>
      <c r="B16" s="65">
        <v>9</v>
      </c>
      <c r="C16" s="104">
        <v>2021416393</v>
      </c>
      <c r="D16" s="67" t="s">
        <v>294</v>
      </c>
      <c r="E16" s="68" t="s">
        <v>112</v>
      </c>
      <c r="F16" s="108" t="s">
        <v>408</v>
      </c>
      <c r="G16" s="108" t="s">
        <v>630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170</v>
      </c>
      <c r="B17" s="65">
        <v>10</v>
      </c>
      <c r="C17" s="104">
        <v>2010714396</v>
      </c>
      <c r="D17" s="67" t="s">
        <v>416</v>
      </c>
      <c r="E17" s="68" t="s">
        <v>143</v>
      </c>
      <c r="F17" s="108" t="s">
        <v>408</v>
      </c>
      <c r="G17" s="108" t="s">
        <v>632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171</v>
      </c>
      <c r="B18" s="65">
        <v>11</v>
      </c>
      <c r="C18" s="104">
        <v>2021346978</v>
      </c>
      <c r="D18" s="67" t="s">
        <v>299</v>
      </c>
      <c r="E18" s="68" t="s">
        <v>156</v>
      </c>
      <c r="F18" s="108" t="s">
        <v>408</v>
      </c>
      <c r="G18" s="108" t="s">
        <v>631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172</v>
      </c>
      <c r="B19" s="65">
        <v>12</v>
      </c>
      <c r="C19" s="104">
        <v>1921246663</v>
      </c>
      <c r="D19" s="67" t="s">
        <v>266</v>
      </c>
      <c r="E19" s="68" t="s">
        <v>147</v>
      </c>
      <c r="F19" s="108" t="s">
        <v>408</v>
      </c>
      <c r="G19" s="108" t="s">
        <v>602</v>
      </c>
      <c r="H19" s="69"/>
      <c r="I19" s="70"/>
      <c r="J19" s="70"/>
      <c r="K19" s="70"/>
      <c r="L19" s="175" t="s">
        <v>567</v>
      </c>
      <c r="M19" s="176"/>
      <c r="N19" s="177"/>
      <c r="O19" t="s">
        <v>562</v>
      </c>
    </row>
    <row r="20" spans="1:15" ht="20.100000000000001" customHeight="1">
      <c r="A20">
        <v>173</v>
      </c>
      <c r="B20" s="65">
        <v>13</v>
      </c>
      <c r="C20" s="104">
        <v>1921524346</v>
      </c>
      <c r="D20" s="67" t="s">
        <v>401</v>
      </c>
      <c r="E20" s="68" t="s">
        <v>113</v>
      </c>
      <c r="F20" s="108" t="s">
        <v>408</v>
      </c>
      <c r="G20" s="108" t="s">
        <v>563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174</v>
      </c>
      <c r="B21" s="65">
        <v>14</v>
      </c>
      <c r="C21" s="104">
        <v>1920716816</v>
      </c>
      <c r="D21" s="67" t="s">
        <v>417</v>
      </c>
      <c r="E21" s="68" t="s">
        <v>183</v>
      </c>
      <c r="F21" s="108" t="s">
        <v>408</v>
      </c>
      <c r="G21" s="108" t="s">
        <v>585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175</v>
      </c>
      <c r="B22" s="65">
        <v>15</v>
      </c>
      <c r="C22" s="104">
        <v>2010714988</v>
      </c>
      <c r="D22" s="67" t="s">
        <v>417</v>
      </c>
      <c r="E22" s="68" t="s">
        <v>157</v>
      </c>
      <c r="F22" s="108" t="s">
        <v>408</v>
      </c>
      <c r="G22" s="108" t="s">
        <v>633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176</v>
      </c>
      <c r="B23" s="65">
        <v>16</v>
      </c>
      <c r="C23" s="104">
        <v>2010713700</v>
      </c>
      <c r="D23" s="67" t="s">
        <v>418</v>
      </c>
      <c r="E23" s="68" t="s">
        <v>238</v>
      </c>
      <c r="F23" s="108" t="s">
        <v>408</v>
      </c>
      <c r="G23" s="108" t="s">
        <v>633</v>
      </c>
      <c r="H23" s="69"/>
      <c r="I23" s="70"/>
      <c r="J23" s="70"/>
      <c r="K23" s="70"/>
      <c r="L23" s="175" t="s">
        <v>567</v>
      </c>
      <c r="M23" s="176"/>
      <c r="N23" s="177"/>
      <c r="O23" t="s">
        <v>562</v>
      </c>
    </row>
    <row r="24" spans="1:15" ht="20.100000000000001" customHeight="1">
      <c r="A24">
        <v>177</v>
      </c>
      <c r="B24" s="65">
        <v>17</v>
      </c>
      <c r="C24" s="104">
        <v>2020214805</v>
      </c>
      <c r="D24" s="67" t="s">
        <v>247</v>
      </c>
      <c r="E24" s="68" t="s">
        <v>238</v>
      </c>
      <c r="F24" s="108" t="s">
        <v>408</v>
      </c>
      <c r="G24" s="108" t="s">
        <v>634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178</v>
      </c>
      <c r="B25" s="65">
        <v>18</v>
      </c>
      <c r="C25" s="104">
        <v>2021173703</v>
      </c>
      <c r="D25" s="67" t="s">
        <v>419</v>
      </c>
      <c r="E25" s="68" t="s">
        <v>222</v>
      </c>
      <c r="F25" s="108" t="s">
        <v>408</v>
      </c>
      <c r="G25" s="108" t="s">
        <v>574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179</v>
      </c>
      <c r="B26" s="65">
        <v>19</v>
      </c>
      <c r="C26" s="104">
        <v>1910237798</v>
      </c>
      <c r="D26" s="67" t="s">
        <v>326</v>
      </c>
      <c r="E26" s="68" t="s">
        <v>185</v>
      </c>
      <c r="F26" s="108" t="s">
        <v>408</v>
      </c>
      <c r="G26" s="108" t="s">
        <v>635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180</v>
      </c>
      <c r="B27" s="65">
        <v>20</v>
      </c>
      <c r="C27" s="104">
        <v>1921126470</v>
      </c>
      <c r="D27" s="67" t="s">
        <v>420</v>
      </c>
      <c r="E27" s="68" t="s">
        <v>131</v>
      </c>
      <c r="F27" s="108" t="s">
        <v>408</v>
      </c>
      <c r="G27" s="108" t="s">
        <v>561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636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636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7" priority="2" stopIfTrue="1" operator="equal">
      <formula>0</formula>
    </cfRule>
  </conditionalFormatting>
  <conditionalFormatting sqref="L76:N76 A76">
    <cfRule type="cellIs" dxfId="1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549</v>
      </c>
    </row>
    <row r="2" spans="1:15" s="56" customFormat="1">
      <c r="C2" s="188" t="s">
        <v>62</v>
      </c>
      <c r="D2" s="188"/>
      <c r="E2" s="59" t="s">
        <v>533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57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637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181</v>
      </c>
      <c r="B8" s="65">
        <v>1</v>
      </c>
      <c r="C8" s="104">
        <v>2010713757</v>
      </c>
      <c r="D8" s="67" t="s">
        <v>421</v>
      </c>
      <c r="E8" s="68" t="s">
        <v>205</v>
      </c>
      <c r="F8" s="108" t="s">
        <v>408</v>
      </c>
      <c r="G8" s="108" t="s">
        <v>633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182</v>
      </c>
      <c r="B9" s="65">
        <v>2</v>
      </c>
      <c r="C9" s="104">
        <v>1921216614</v>
      </c>
      <c r="D9" s="67" t="s">
        <v>265</v>
      </c>
      <c r="E9" s="68" t="s">
        <v>120</v>
      </c>
      <c r="F9" s="108" t="s">
        <v>408</v>
      </c>
      <c r="G9" s="108" t="s">
        <v>595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183</v>
      </c>
      <c r="B10" s="65">
        <v>3</v>
      </c>
      <c r="C10" s="104">
        <v>2021215624</v>
      </c>
      <c r="D10" s="67" t="s">
        <v>360</v>
      </c>
      <c r="E10" s="68" t="s">
        <v>120</v>
      </c>
      <c r="F10" s="108" t="s">
        <v>408</v>
      </c>
      <c r="G10" s="108" t="s">
        <v>620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184</v>
      </c>
      <c r="B11" s="65">
        <v>4</v>
      </c>
      <c r="C11" s="104">
        <v>2020112973</v>
      </c>
      <c r="D11" s="67" t="s">
        <v>223</v>
      </c>
      <c r="E11" s="68" t="s">
        <v>124</v>
      </c>
      <c r="F11" s="108" t="s">
        <v>408</v>
      </c>
      <c r="G11" s="108" t="s">
        <v>603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185</v>
      </c>
      <c r="B12" s="65">
        <v>5</v>
      </c>
      <c r="C12" s="104">
        <v>2021425147</v>
      </c>
      <c r="D12" s="67" t="s">
        <v>422</v>
      </c>
      <c r="E12" s="68" t="s">
        <v>210</v>
      </c>
      <c r="F12" s="108" t="s">
        <v>408</v>
      </c>
      <c r="G12" s="108" t="s">
        <v>630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186</v>
      </c>
      <c r="B13" s="65">
        <v>6</v>
      </c>
      <c r="C13" s="104">
        <v>2020346972</v>
      </c>
      <c r="D13" s="67" t="s">
        <v>423</v>
      </c>
      <c r="E13" s="68" t="s">
        <v>126</v>
      </c>
      <c r="F13" s="108" t="s">
        <v>408</v>
      </c>
      <c r="G13" s="108" t="s">
        <v>631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187</v>
      </c>
      <c r="B14" s="65">
        <v>7</v>
      </c>
      <c r="C14" s="104">
        <v>2020634116</v>
      </c>
      <c r="D14" s="67" t="s">
        <v>424</v>
      </c>
      <c r="E14" s="68" t="s">
        <v>191</v>
      </c>
      <c r="F14" s="108" t="s">
        <v>408</v>
      </c>
      <c r="G14" s="108" t="s">
        <v>638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188</v>
      </c>
      <c r="B15" s="65">
        <v>8</v>
      </c>
      <c r="C15" s="104">
        <v>1911117111</v>
      </c>
      <c r="D15" s="67" t="s">
        <v>262</v>
      </c>
      <c r="E15" s="68" t="s">
        <v>129</v>
      </c>
      <c r="F15" s="108" t="s">
        <v>408</v>
      </c>
      <c r="G15" s="108" t="s">
        <v>639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189</v>
      </c>
      <c r="B16" s="65">
        <v>9</v>
      </c>
      <c r="C16" s="104">
        <v>2020212969</v>
      </c>
      <c r="D16" s="67" t="s">
        <v>248</v>
      </c>
      <c r="E16" s="68" t="s">
        <v>146</v>
      </c>
      <c r="F16" s="108" t="s">
        <v>408</v>
      </c>
      <c r="G16" s="108" t="s">
        <v>616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190</v>
      </c>
      <c r="B17" s="65">
        <v>10</v>
      </c>
      <c r="C17" s="104">
        <v>2020715044</v>
      </c>
      <c r="D17" s="67" t="s">
        <v>425</v>
      </c>
      <c r="E17" s="68" t="s">
        <v>145</v>
      </c>
      <c r="F17" s="108" t="s">
        <v>426</v>
      </c>
      <c r="G17" s="108" t="s">
        <v>640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191</v>
      </c>
      <c r="B18" s="65">
        <v>11</v>
      </c>
      <c r="C18" s="104">
        <v>2020345442</v>
      </c>
      <c r="D18" s="67" t="s">
        <v>427</v>
      </c>
      <c r="E18" s="68" t="s">
        <v>180</v>
      </c>
      <c r="F18" s="108" t="s">
        <v>426</v>
      </c>
      <c r="G18" s="108" t="s">
        <v>631</v>
      </c>
      <c r="H18" s="69"/>
      <c r="I18" s="70"/>
      <c r="J18" s="70"/>
      <c r="K18" s="70"/>
      <c r="L18" s="175" t="s">
        <v>567</v>
      </c>
      <c r="M18" s="176"/>
      <c r="N18" s="177"/>
      <c r="O18" t="s">
        <v>562</v>
      </c>
    </row>
    <row r="19" spans="1:15" ht="20.100000000000001" customHeight="1">
      <c r="A19">
        <v>192</v>
      </c>
      <c r="B19" s="65">
        <v>12</v>
      </c>
      <c r="C19" s="104">
        <v>1921621399</v>
      </c>
      <c r="D19" s="67" t="s">
        <v>428</v>
      </c>
      <c r="E19" s="68" t="s">
        <v>101</v>
      </c>
      <c r="F19" s="108" t="s">
        <v>426</v>
      </c>
      <c r="G19" s="108" t="s">
        <v>589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193</v>
      </c>
      <c r="B20" s="65">
        <v>13</v>
      </c>
      <c r="C20" s="104">
        <v>2020515582</v>
      </c>
      <c r="D20" s="67" t="s">
        <v>429</v>
      </c>
      <c r="E20" s="68" t="s">
        <v>101</v>
      </c>
      <c r="F20" s="108" t="s">
        <v>426</v>
      </c>
      <c r="G20" s="108" t="s">
        <v>641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194</v>
      </c>
      <c r="B21" s="65">
        <v>14</v>
      </c>
      <c r="C21" s="104">
        <v>2021125027</v>
      </c>
      <c r="D21" s="67" t="s">
        <v>430</v>
      </c>
      <c r="E21" s="68" t="s">
        <v>101</v>
      </c>
      <c r="F21" s="108" t="s">
        <v>426</v>
      </c>
      <c r="G21" s="108" t="s">
        <v>581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195</v>
      </c>
      <c r="B22" s="65">
        <v>15</v>
      </c>
      <c r="C22" s="104">
        <v>2021173371</v>
      </c>
      <c r="D22" s="67" t="s">
        <v>265</v>
      </c>
      <c r="E22" s="68" t="s">
        <v>105</v>
      </c>
      <c r="F22" s="108" t="s">
        <v>426</v>
      </c>
      <c r="G22" s="108" t="s">
        <v>574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196</v>
      </c>
      <c r="B23" s="65">
        <v>16</v>
      </c>
      <c r="C23" s="104">
        <v>1911118598</v>
      </c>
      <c r="D23" s="67" t="s">
        <v>431</v>
      </c>
      <c r="E23" s="68" t="s">
        <v>296</v>
      </c>
      <c r="F23" s="108" t="s">
        <v>426</v>
      </c>
      <c r="G23" s="108" t="s">
        <v>639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197</v>
      </c>
      <c r="B24" s="65">
        <v>17</v>
      </c>
      <c r="C24" s="104">
        <v>2020336955</v>
      </c>
      <c r="D24" s="67" t="s">
        <v>432</v>
      </c>
      <c r="E24" s="68" t="s">
        <v>201</v>
      </c>
      <c r="F24" s="108" t="s">
        <v>426</v>
      </c>
      <c r="G24" s="108" t="s">
        <v>621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198</v>
      </c>
      <c r="B25" s="65">
        <v>18</v>
      </c>
      <c r="C25" s="104">
        <v>1911621911</v>
      </c>
      <c r="D25" s="67" t="s">
        <v>433</v>
      </c>
      <c r="E25" s="68" t="s">
        <v>109</v>
      </c>
      <c r="F25" s="108" t="s">
        <v>426</v>
      </c>
      <c r="G25" s="108" t="s">
        <v>560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199</v>
      </c>
      <c r="B26" s="65">
        <v>19</v>
      </c>
      <c r="C26" s="104">
        <v>1911517420</v>
      </c>
      <c r="D26" s="67" t="s">
        <v>434</v>
      </c>
      <c r="E26" s="68" t="s">
        <v>110</v>
      </c>
      <c r="F26" s="108" t="s">
        <v>426</v>
      </c>
      <c r="G26" s="108" t="s">
        <v>604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200</v>
      </c>
      <c r="B27" s="65">
        <v>20</v>
      </c>
      <c r="C27" s="104">
        <v>2020217096</v>
      </c>
      <c r="D27" s="67" t="s">
        <v>435</v>
      </c>
      <c r="E27" s="68" t="s">
        <v>155</v>
      </c>
      <c r="F27" s="108" t="s">
        <v>426</v>
      </c>
      <c r="G27" s="108" t="s">
        <v>575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642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642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5" priority="2" stopIfTrue="1" operator="equal">
      <formula>0</formula>
    </cfRule>
  </conditionalFormatting>
  <conditionalFormatting sqref="L76:N76 A76">
    <cfRule type="cellIs" dxfId="1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550</v>
      </c>
    </row>
    <row r="2" spans="1:15" s="56" customFormat="1">
      <c r="C2" s="188" t="s">
        <v>62</v>
      </c>
      <c r="D2" s="188"/>
      <c r="E2" s="59" t="s">
        <v>534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229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643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201</v>
      </c>
      <c r="B8" s="65">
        <v>1</v>
      </c>
      <c r="C8" s="104">
        <v>2021174333</v>
      </c>
      <c r="D8" s="67" t="s">
        <v>436</v>
      </c>
      <c r="E8" s="68" t="s">
        <v>95</v>
      </c>
      <c r="F8" s="108" t="s">
        <v>426</v>
      </c>
      <c r="G8" s="108" t="s">
        <v>574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202</v>
      </c>
      <c r="B9" s="65">
        <v>2</v>
      </c>
      <c r="C9" s="104">
        <v>2021513402</v>
      </c>
      <c r="D9" s="67" t="s">
        <v>437</v>
      </c>
      <c r="E9" s="68" t="s">
        <v>95</v>
      </c>
      <c r="F9" s="108" t="s">
        <v>426</v>
      </c>
      <c r="G9" s="108" t="s">
        <v>603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203</v>
      </c>
      <c r="B10" s="65">
        <v>3</v>
      </c>
      <c r="C10" s="104">
        <v>2020516801</v>
      </c>
      <c r="D10" s="67" t="s">
        <v>309</v>
      </c>
      <c r="E10" s="68" t="s">
        <v>184</v>
      </c>
      <c r="F10" s="108" t="s">
        <v>426</v>
      </c>
      <c r="G10" s="108" t="s">
        <v>641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204</v>
      </c>
      <c r="B11" s="65">
        <v>4</v>
      </c>
      <c r="C11" s="104">
        <v>2020336945</v>
      </c>
      <c r="D11" s="67" t="s">
        <v>438</v>
      </c>
      <c r="E11" s="68" t="s">
        <v>118</v>
      </c>
      <c r="F11" s="108" t="s">
        <v>426</v>
      </c>
      <c r="G11" s="108" t="s">
        <v>621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205</v>
      </c>
      <c r="B12" s="65">
        <v>5</v>
      </c>
      <c r="C12" s="104">
        <v>2020214726</v>
      </c>
      <c r="D12" s="67" t="s">
        <v>439</v>
      </c>
      <c r="E12" s="68" t="s">
        <v>112</v>
      </c>
      <c r="F12" s="108" t="s">
        <v>426</v>
      </c>
      <c r="G12" s="108" t="s">
        <v>575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206</v>
      </c>
      <c r="B13" s="65">
        <v>6</v>
      </c>
      <c r="C13" s="104">
        <v>2020355489</v>
      </c>
      <c r="D13" s="67" t="s">
        <v>440</v>
      </c>
      <c r="E13" s="68" t="s">
        <v>143</v>
      </c>
      <c r="F13" s="108" t="s">
        <v>426</v>
      </c>
      <c r="G13" s="108" t="s">
        <v>644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207</v>
      </c>
      <c r="B14" s="65">
        <v>7</v>
      </c>
      <c r="C14" s="104">
        <v>2020516014</v>
      </c>
      <c r="D14" s="67" t="s">
        <v>441</v>
      </c>
      <c r="E14" s="68" t="s">
        <v>200</v>
      </c>
      <c r="F14" s="108" t="s">
        <v>426</v>
      </c>
      <c r="G14" s="108" t="s">
        <v>641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208</v>
      </c>
      <c r="B15" s="65">
        <v>8</v>
      </c>
      <c r="C15" s="104">
        <v>2010347045</v>
      </c>
      <c r="D15" s="67" t="s">
        <v>442</v>
      </c>
      <c r="E15" s="68" t="s">
        <v>190</v>
      </c>
      <c r="F15" s="108" t="s">
        <v>426</v>
      </c>
      <c r="G15" s="108" t="s">
        <v>645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209</v>
      </c>
      <c r="B16" s="65">
        <v>9</v>
      </c>
      <c r="C16" s="104">
        <v>2020514741</v>
      </c>
      <c r="D16" s="67" t="s">
        <v>274</v>
      </c>
      <c r="E16" s="68" t="s">
        <v>190</v>
      </c>
      <c r="F16" s="108" t="s">
        <v>426</v>
      </c>
      <c r="G16" s="108" t="s">
        <v>641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210</v>
      </c>
      <c r="B17" s="65">
        <v>10</v>
      </c>
      <c r="C17" s="104">
        <v>2020518007</v>
      </c>
      <c r="D17" s="67" t="s">
        <v>443</v>
      </c>
      <c r="E17" s="68" t="s">
        <v>113</v>
      </c>
      <c r="F17" s="108" t="s">
        <v>426</v>
      </c>
      <c r="G17" s="108" t="s">
        <v>641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211</v>
      </c>
      <c r="B18" s="65">
        <v>11</v>
      </c>
      <c r="C18" s="104">
        <v>2021177297</v>
      </c>
      <c r="D18" s="67" t="s">
        <v>444</v>
      </c>
      <c r="E18" s="68" t="s">
        <v>115</v>
      </c>
      <c r="F18" s="108" t="s">
        <v>426</v>
      </c>
      <c r="G18" s="108" t="s">
        <v>574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212</v>
      </c>
      <c r="B19" s="65">
        <v>12</v>
      </c>
      <c r="C19" s="104">
        <v>2021725079</v>
      </c>
      <c r="D19" s="67" t="s">
        <v>445</v>
      </c>
      <c r="E19" s="68" t="s">
        <v>174</v>
      </c>
      <c r="F19" s="108" t="s">
        <v>426</v>
      </c>
      <c r="G19" s="108" t="s">
        <v>640</v>
      </c>
      <c r="H19" s="69"/>
      <c r="I19" s="70"/>
      <c r="J19" s="70"/>
      <c r="K19" s="70"/>
      <c r="L19" s="175" t="s">
        <v>567</v>
      </c>
      <c r="M19" s="176"/>
      <c r="N19" s="177"/>
      <c r="O19" t="s">
        <v>562</v>
      </c>
    </row>
    <row r="20" spans="1:15" ht="20.100000000000001" customHeight="1">
      <c r="A20">
        <v>213</v>
      </c>
      <c r="B20" s="65">
        <v>13</v>
      </c>
      <c r="C20" s="104">
        <v>2020232932</v>
      </c>
      <c r="D20" s="67" t="s">
        <v>446</v>
      </c>
      <c r="E20" s="68" t="s">
        <v>117</v>
      </c>
      <c r="F20" s="108" t="s">
        <v>426</v>
      </c>
      <c r="G20" s="108" t="s">
        <v>646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214</v>
      </c>
      <c r="B21" s="65">
        <v>14</v>
      </c>
      <c r="C21" s="104">
        <v>2020515761</v>
      </c>
      <c r="D21" s="67" t="s">
        <v>326</v>
      </c>
      <c r="E21" s="68" t="s">
        <v>213</v>
      </c>
      <c r="F21" s="108" t="s">
        <v>426</v>
      </c>
      <c r="G21" s="108" t="s">
        <v>641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215</v>
      </c>
      <c r="B22" s="65">
        <v>15</v>
      </c>
      <c r="C22" s="104">
        <v>132214560</v>
      </c>
      <c r="D22" s="67" t="s">
        <v>447</v>
      </c>
      <c r="E22" s="68" t="s">
        <v>93</v>
      </c>
      <c r="F22" s="108" t="s">
        <v>426</v>
      </c>
      <c r="G22" s="108" t="s">
        <v>647</v>
      </c>
      <c r="H22" s="69"/>
      <c r="I22" s="70"/>
      <c r="J22" s="70"/>
      <c r="K22" s="70"/>
      <c r="L22" s="175">
        <v>99876</v>
      </c>
      <c r="M22" s="176"/>
      <c r="N22" s="177"/>
      <c r="O22" t="s">
        <v>562</v>
      </c>
    </row>
    <row r="23" spans="1:15" ht="20.100000000000001" customHeight="1">
      <c r="A23">
        <v>216</v>
      </c>
      <c r="B23" s="65">
        <v>16</v>
      </c>
      <c r="C23" s="104">
        <v>2021114717</v>
      </c>
      <c r="D23" s="67" t="s">
        <v>404</v>
      </c>
      <c r="E23" s="68" t="s">
        <v>93</v>
      </c>
      <c r="F23" s="108" t="s">
        <v>426</v>
      </c>
      <c r="G23" s="108" t="s">
        <v>581</v>
      </c>
      <c r="H23" s="69"/>
      <c r="I23" s="70"/>
      <c r="J23" s="70"/>
      <c r="K23" s="70"/>
      <c r="L23" s="175" t="s">
        <v>567</v>
      </c>
      <c r="M23" s="176"/>
      <c r="N23" s="177"/>
      <c r="O23" t="s">
        <v>562</v>
      </c>
    </row>
    <row r="24" spans="1:15" ht="20.100000000000001" customHeight="1">
      <c r="A24">
        <v>217</v>
      </c>
      <c r="B24" s="65">
        <v>17</v>
      </c>
      <c r="C24" s="104">
        <v>2021127483</v>
      </c>
      <c r="D24" s="67" t="s">
        <v>266</v>
      </c>
      <c r="E24" s="68" t="s">
        <v>122</v>
      </c>
      <c r="F24" s="108" t="s">
        <v>426</v>
      </c>
      <c r="G24" s="108" t="s">
        <v>603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218</v>
      </c>
      <c r="B25" s="65">
        <v>18</v>
      </c>
      <c r="C25" s="104">
        <v>2020723551</v>
      </c>
      <c r="D25" s="67" t="s">
        <v>448</v>
      </c>
      <c r="E25" s="68" t="s">
        <v>225</v>
      </c>
      <c r="F25" s="108" t="s">
        <v>426</v>
      </c>
      <c r="G25" s="108" t="s">
        <v>634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219</v>
      </c>
      <c r="B26" s="65">
        <v>19</v>
      </c>
      <c r="C26" s="104">
        <v>2020615720</v>
      </c>
      <c r="D26" s="67" t="s">
        <v>347</v>
      </c>
      <c r="E26" s="68" t="s">
        <v>198</v>
      </c>
      <c r="F26" s="108" t="s">
        <v>426</v>
      </c>
      <c r="G26" s="108" t="s">
        <v>619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220</v>
      </c>
      <c r="B27" s="65">
        <v>20</v>
      </c>
      <c r="C27" s="104">
        <v>1910348109</v>
      </c>
      <c r="D27" s="67" t="s">
        <v>449</v>
      </c>
      <c r="E27" s="68" t="s">
        <v>149</v>
      </c>
      <c r="F27" s="108" t="s">
        <v>426</v>
      </c>
      <c r="G27" s="108" t="s">
        <v>648</v>
      </c>
      <c r="H27" s="69"/>
      <c r="I27" s="70"/>
      <c r="J27" s="70"/>
      <c r="K27" s="70"/>
      <c r="L27" s="175" t="s">
        <v>567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649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649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3" priority="2" stopIfTrue="1" operator="equal">
      <formula>0</formula>
    </cfRule>
  </conditionalFormatting>
  <conditionalFormatting sqref="L76:N76 A76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551</v>
      </c>
    </row>
    <row r="2" spans="1:15" s="56" customFormat="1">
      <c r="C2" s="188" t="s">
        <v>62</v>
      </c>
      <c r="D2" s="188"/>
      <c r="E2" s="59" t="s">
        <v>535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58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650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221</v>
      </c>
      <c r="B8" s="65">
        <v>1</v>
      </c>
      <c r="C8" s="104">
        <v>1920246664</v>
      </c>
      <c r="D8" s="67" t="s">
        <v>450</v>
      </c>
      <c r="E8" s="68" t="s">
        <v>140</v>
      </c>
      <c r="F8" s="108" t="s">
        <v>426</v>
      </c>
      <c r="G8" s="108" t="s">
        <v>605</v>
      </c>
      <c r="H8" s="69"/>
      <c r="I8" s="70"/>
      <c r="J8" s="70"/>
      <c r="K8" s="70"/>
      <c r="L8" s="185" t="s">
        <v>567</v>
      </c>
      <c r="M8" s="186"/>
      <c r="N8" s="187"/>
      <c r="O8" t="s">
        <v>562</v>
      </c>
    </row>
    <row r="9" spans="1:15" ht="20.100000000000001" customHeight="1">
      <c r="A9">
        <v>222</v>
      </c>
      <c r="B9" s="65">
        <v>2</v>
      </c>
      <c r="C9" s="104">
        <v>2020513570</v>
      </c>
      <c r="D9" s="67" t="s">
        <v>451</v>
      </c>
      <c r="E9" s="68" t="s">
        <v>186</v>
      </c>
      <c r="F9" s="108" t="s">
        <v>426</v>
      </c>
      <c r="G9" s="108" t="s">
        <v>641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223</v>
      </c>
      <c r="B10" s="65">
        <v>3</v>
      </c>
      <c r="C10" s="104">
        <v>2021715635</v>
      </c>
      <c r="D10" s="67" t="s">
        <v>452</v>
      </c>
      <c r="E10" s="68" t="s">
        <v>197</v>
      </c>
      <c r="F10" s="108" t="s">
        <v>426</v>
      </c>
      <c r="G10" s="108" t="s">
        <v>600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224</v>
      </c>
      <c r="B11" s="65">
        <v>4</v>
      </c>
      <c r="C11" s="104">
        <v>2020515760</v>
      </c>
      <c r="D11" s="67" t="s">
        <v>453</v>
      </c>
      <c r="E11" s="68" t="s">
        <v>128</v>
      </c>
      <c r="F11" s="108" t="s">
        <v>426</v>
      </c>
      <c r="G11" s="108" t="s">
        <v>641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225</v>
      </c>
      <c r="B12" s="65">
        <v>5</v>
      </c>
      <c r="C12" s="104">
        <v>1910718607</v>
      </c>
      <c r="D12" s="67" t="s">
        <v>454</v>
      </c>
      <c r="E12" s="68" t="s">
        <v>173</v>
      </c>
      <c r="F12" s="108" t="s">
        <v>426</v>
      </c>
      <c r="G12" s="108" t="s">
        <v>648</v>
      </c>
      <c r="H12" s="69"/>
      <c r="I12" s="70"/>
      <c r="J12" s="70"/>
      <c r="K12" s="70"/>
      <c r="L12" s="175" t="s">
        <v>567</v>
      </c>
      <c r="M12" s="176"/>
      <c r="N12" s="177"/>
      <c r="O12" t="s">
        <v>562</v>
      </c>
    </row>
    <row r="13" spans="1:15" ht="20.100000000000001" customHeight="1">
      <c r="A13">
        <v>226</v>
      </c>
      <c r="B13" s="65">
        <v>6</v>
      </c>
      <c r="C13" s="104">
        <v>2020266195</v>
      </c>
      <c r="D13" s="67" t="s">
        <v>455</v>
      </c>
      <c r="E13" s="68" t="s">
        <v>188</v>
      </c>
      <c r="F13" s="108" t="s">
        <v>426</v>
      </c>
      <c r="G13" s="108" t="s">
        <v>582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227</v>
      </c>
      <c r="B14" s="65">
        <v>7</v>
      </c>
      <c r="C14" s="104">
        <v>1920726090</v>
      </c>
      <c r="D14" s="67" t="s">
        <v>456</v>
      </c>
      <c r="E14" s="68" t="s">
        <v>253</v>
      </c>
      <c r="F14" s="108" t="s">
        <v>457</v>
      </c>
      <c r="G14" s="108" t="s">
        <v>588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228</v>
      </c>
      <c r="B15" s="65">
        <v>8</v>
      </c>
      <c r="C15" s="104">
        <v>1911117114</v>
      </c>
      <c r="D15" s="67" t="s">
        <v>248</v>
      </c>
      <c r="E15" s="68" t="s">
        <v>90</v>
      </c>
      <c r="F15" s="108" t="s">
        <v>457</v>
      </c>
      <c r="G15" s="108" t="s">
        <v>639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229</v>
      </c>
      <c r="B16" s="65">
        <v>9</v>
      </c>
      <c r="C16" s="104">
        <v>1921142579</v>
      </c>
      <c r="D16" s="67" t="s">
        <v>458</v>
      </c>
      <c r="E16" s="68" t="s">
        <v>90</v>
      </c>
      <c r="F16" s="108" t="s">
        <v>457</v>
      </c>
      <c r="G16" s="108" t="s">
        <v>651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230</v>
      </c>
      <c r="B17" s="65">
        <v>10</v>
      </c>
      <c r="C17" s="104">
        <v>2021177149</v>
      </c>
      <c r="D17" s="67" t="s">
        <v>261</v>
      </c>
      <c r="E17" s="68" t="s">
        <v>90</v>
      </c>
      <c r="F17" s="108" t="s">
        <v>457</v>
      </c>
      <c r="G17" s="108" t="s">
        <v>574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231</v>
      </c>
      <c r="B18" s="65">
        <v>11</v>
      </c>
      <c r="C18" s="104">
        <v>1921241364</v>
      </c>
      <c r="D18" s="67" t="s">
        <v>459</v>
      </c>
      <c r="E18" s="68" t="s">
        <v>239</v>
      </c>
      <c r="F18" s="108" t="s">
        <v>457</v>
      </c>
      <c r="G18" s="108" t="s">
        <v>597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232</v>
      </c>
      <c r="B19" s="65">
        <v>12</v>
      </c>
      <c r="C19" s="104">
        <v>1820415843</v>
      </c>
      <c r="D19" s="67" t="s">
        <v>460</v>
      </c>
      <c r="E19" s="68" t="s">
        <v>136</v>
      </c>
      <c r="F19" s="108" t="s">
        <v>457</v>
      </c>
      <c r="G19" s="108" t="s">
        <v>652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233</v>
      </c>
      <c r="B20" s="65">
        <v>13</v>
      </c>
      <c r="C20" s="104">
        <v>2020526546</v>
      </c>
      <c r="D20" s="67" t="s">
        <v>461</v>
      </c>
      <c r="E20" s="68" t="s">
        <v>178</v>
      </c>
      <c r="F20" s="108" t="s">
        <v>457</v>
      </c>
      <c r="G20" s="108" t="s">
        <v>629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234</v>
      </c>
      <c r="B21" s="65">
        <v>14</v>
      </c>
      <c r="C21" s="104">
        <v>2021126338</v>
      </c>
      <c r="D21" s="67" t="s">
        <v>327</v>
      </c>
      <c r="E21" s="68" t="s">
        <v>99</v>
      </c>
      <c r="F21" s="108" t="s">
        <v>457</v>
      </c>
      <c r="G21" s="108" t="s">
        <v>581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235</v>
      </c>
      <c r="B22" s="65">
        <v>15</v>
      </c>
      <c r="C22" s="104">
        <v>1921610975</v>
      </c>
      <c r="D22" s="67" t="s">
        <v>262</v>
      </c>
      <c r="E22" s="68" t="s">
        <v>207</v>
      </c>
      <c r="F22" s="108" t="s">
        <v>457</v>
      </c>
      <c r="G22" s="108" t="s">
        <v>566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236</v>
      </c>
      <c r="B23" s="65">
        <v>16</v>
      </c>
      <c r="C23" s="104">
        <v>1820253678</v>
      </c>
      <c r="D23" s="67" t="s">
        <v>326</v>
      </c>
      <c r="E23" s="68" t="s">
        <v>104</v>
      </c>
      <c r="F23" s="108" t="s">
        <v>457</v>
      </c>
      <c r="G23" s="108" t="s">
        <v>653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237</v>
      </c>
      <c r="B24" s="65">
        <v>17</v>
      </c>
      <c r="C24" s="104">
        <v>2011713574</v>
      </c>
      <c r="D24" s="67" t="s">
        <v>261</v>
      </c>
      <c r="E24" s="68" t="s">
        <v>89</v>
      </c>
      <c r="F24" s="108" t="s">
        <v>457</v>
      </c>
      <c r="G24" s="108" t="s">
        <v>633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238</v>
      </c>
      <c r="B25" s="65">
        <v>18</v>
      </c>
      <c r="C25" s="104">
        <v>2021117781</v>
      </c>
      <c r="D25" s="67" t="s">
        <v>276</v>
      </c>
      <c r="E25" s="68" t="s">
        <v>89</v>
      </c>
      <c r="F25" s="108" t="s">
        <v>457</v>
      </c>
      <c r="G25" s="108" t="s">
        <v>654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239</v>
      </c>
      <c r="B26" s="65">
        <v>19</v>
      </c>
      <c r="C26" s="104">
        <v>2021614361</v>
      </c>
      <c r="D26" s="67" t="s">
        <v>462</v>
      </c>
      <c r="E26" s="68" t="s">
        <v>105</v>
      </c>
      <c r="F26" s="108" t="s">
        <v>457</v>
      </c>
      <c r="G26" s="108" t="s">
        <v>655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240</v>
      </c>
      <c r="B27" s="65">
        <v>20</v>
      </c>
      <c r="C27" s="104">
        <v>2021715737</v>
      </c>
      <c r="D27" s="67" t="s">
        <v>463</v>
      </c>
      <c r="E27" s="68" t="s">
        <v>243</v>
      </c>
      <c r="F27" s="108" t="s">
        <v>457</v>
      </c>
      <c r="G27" s="108" t="s">
        <v>640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656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656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1" priority="2" stopIfTrue="1" operator="equal">
      <formula>0</formula>
    </cfRule>
  </conditionalFormatting>
  <conditionalFormatting sqref="L76:N76 A76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552</v>
      </c>
    </row>
    <row r="2" spans="1:15" s="56" customFormat="1">
      <c r="C2" s="188" t="s">
        <v>62</v>
      </c>
      <c r="D2" s="188"/>
      <c r="E2" s="59" t="s">
        <v>536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259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657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241</v>
      </c>
      <c r="B8" s="65">
        <v>1</v>
      </c>
      <c r="C8" s="104">
        <v>2021168470</v>
      </c>
      <c r="D8" s="67" t="s">
        <v>464</v>
      </c>
      <c r="E8" s="68" t="s">
        <v>150</v>
      </c>
      <c r="F8" s="108" t="s">
        <v>457</v>
      </c>
      <c r="G8" s="108" t="s">
        <v>574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242</v>
      </c>
      <c r="B9" s="65">
        <v>2</v>
      </c>
      <c r="C9" s="104">
        <v>1921644908</v>
      </c>
      <c r="D9" s="67" t="s">
        <v>465</v>
      </c>
      <c r="E9" s="68" t="s">
        <v>258</v>
      </c>
      <c r="F9" s="108" t="s">
        <v>457</v>
      </c>
      <c r="G9" s="108" t="s">
        <v>579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243</v>
      </c>
      <c r="B10" s="65">
        <v>3</v>
      </c>
      <c r="C10" s="104">
        <v>1921639088</v>
      </c>
      <c r="D10" s="67" t="s">
        <v>204</v>
      </c>
      <c r="E10" s="68" t="s">
        <v>208</v>
      </c>
      <c r="F10" s="108" t="s">
        <v>457</v>
      </c>
      <c r="G10" s="108" t="s">
        <v>587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244</v>
      </c>
      <c r="B11" s="65">
        <v>4</v>
      </c>
      <c r="C11" s="104">
        <v>1921613373</v>
      </c>
      <c r="D11" s="67" t="s">
        <v>466</v>
      </c>
      <c r="E11" s="68" t="s">
        <v>160</v>
      </c>
      <c r="F11" s="108" t="s">
        <v>457</v>
      </c>
      <c r="G11" s="108" t="s">
        <v>579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245</v>
      </c>
      <c r="B12" s="65">
        <v>5</v>
      </c>
      <c r="C12" s="104">
        <v>1920528290</v>
      </c>
      <c r="D12" s="67" t="s">
        <v>467</v>
      </c>
      <c r="E12" s="68" t="s">
        <v>164</v>
      </c>
      <c r="F12" s="108" t="s">
        <v>457</v>
      </c>
      <c r="G12" s="108" t="s">
        <v>615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246</v>
      </c>
      <c r="B13" s="65">
        <v>6</v>
      </c>
      <c r="C13" s="104">
        <v>1921179913</v>
      </c>
      <c r="D13" s="67" t="s">
        <v>241</v>
      </c>
      <c r="E13" s="68" t="s">
        <v>242</v>
      </c>
      <c r="F13" s="108" t="s">
        <v>457</v>
      </c>
      <c r="G13" s="108" t="s">
        <v>579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247</v>
      </c>
      <c r="B14" s="65">
        <v>7</v>
      </c>
      <c r="C14" s="104">
        <v>1921634019</v>
      </c>
      <c r="D14" s="67" t="s">
        <v>263</v>
      </c>
      <c r="E14" s="68" t="s">
        <v>242</v>
      </c>
      <c r="F14" s="108" t="s">
        <v>457</v>
      </c>
      <c r="G14" s="108" t="s">
        <v>587</v>
      </c>
      <c r="H14" s="69"/>
      <c r="I14" s="70"/>
      <c r="J14" s="70"/>
      <c r="K14" s="70"/>
      <c r="L14" s="175" t="s">
        <v>567</v>
      </c>
      <c r="M14" s="176"/>
      <c r="N14" s="177"/>
      <c r="O14" t="s">
        <v>562</v>
      </c>
    </row>
    <row r="15" spans="1:15" ht="20.100000000000001" customHeight="1">
      <c r="A15">
        <v>248</v>
      </c>
      <c r="B15" s="65">
        <v>8</v>
      </c>
      <c r="C15" s="104">
        <v>2020236901</v>
      </c>
      <c r="D15" s="67" t="s">
        <v>468</v>
      </c>
      <c r="E15" s="68" t="s">
        <v>202</v>
      </c>
      <c r="F15" s="108" t="s">
        <v>457</v>
      </c>
      <c r="G15" s="108" t="s">
        <v>564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249</v>
      </c>
      <c r="B16" s="65">
        <v>9</v>
      </c>
      <c r="C16" s="104">
        <v>2021123345</v>
      </c>
      <c r="D16" s="67" t="s">
        <v>469</v>
      </c>
      <c r="E16" s="68" t="s">
        <v>133</v>
      </c>
      <c r="F16" s="108" t="s">
        <v>457</v>
      </c>
      <c r="G16" s="108" t="s">
        <v>603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250</v>
      </c>
      <c r="B17" s="65">
        <v>10</v>
      </c>
      <c r="C17" s="104">
        <v>2020253629</v>
      </c>
      <c r="D17" s="67" t="s">
        <v>470</v>
      </c>
      <c r="E17" s="68" t="s">
        <v>189</v>
      </c>
      <c r="F17" s="108" t="s">
        <v>457</v>
      </c>
      <c r="G17" s="108" t="s">
        <v>658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251</v>
      </c>
      <c r="B18" s="65">
        <v>11</v>
      </c>
      <c r="C18" s="104">
        <v>1920258890</v>
      </c>
      <c r="D18" s="67" t="s">
        <v>471</v>
      </c>
      <c r="E18" s="68" t="s">
        <v>190</v>
      </c>
      <c r="F18" s="108" t="s">
        <v>457</v>
      </c>
      <c r="G18" s="108" t="s">
        <v>659</v>
      </c>
      <c r="H18" s="69"/>
      <c r="I18" s="70"/>
      <c r="J18" s="70"/>
      <c r="K18" s="70"/>
      <c r="L18" s="175" t="s">
        <v>567</v>
      </c>
      <c r="M18" s="176"/>
      <c r="N18" s="177"/>
      <c r="O18" t="s">
        <v>562</v>
      </c>
    </row>
    <row r="19" spans="1:15" ht="20.100000000000001" customHeight="1">
      <c r="A19">
        <v>252</v>
      </c>
      <c r="B19" s="65">
        <v>12</v>
      </c>
      <c r="C19" s="104">
        <v>2020345329</v>
      </c>
      <c r="D19" s="67" t="s">
        <v>472</v>
      </c>
      <c r="E19" s="68" t="s">
        <v>190</v>
      </c>
      <c r="F19" s="108" t="s">
        <v>457</v>
      </c>
      <c r="G19" s="108" t="s">
        <v>631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253</v>
      </c>
      <c r="B20" s="65">
        <v>13</v>
      </c>
      <c r="C20" s="104">
        <v>1921173899</v>
      </c>
      <c r="D20" s="67" t="s">
        <v>248</v>
      </c>
      <c r="E20" s="68" t="s">
        <v>139</v>
      </c>
      <c r="F20" s="108" t="s">
        <v>457</v>
      </c>
      <c r="G20" s="108" t="s">
        <v>579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254</v>
      </c>
      <c r="B21" s="65">
        <v>14</v>
      </c>
      <c r="C21" s="104">
        <v>2021214944</v>
      </c>
      <c r="D21" s="67" t="s">
        <v>473</v>
      </c>
      <c r="E21" s="68" t="s">
        <v>139</v>
      </c>
      <c r="F21" s="108" t="s">
        <v>457</v>
      </c>
      <c r="G21" s="108" t="s">
        <v>575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255</v>
      </c>
      <c r="B22" s="65">
        <v>15</v>
      </c>
      <c r="C22" s="104">
        <v>2020413301</v>
      </c>
      <c r="D22" s="67" t="s">
        <v>474</v>
      </c>
      <c r="E22" s="68" t="s">
        <v>116</v>
      </c>
      <c r="F22" s="108" t="s">
        <v>457</v>
      </c>
      <c r="G22" s="108" t="s">
        <v>630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256</v>
      </c>
      <c r="B23" s="65">
        <v>16</v>
      </c>
      <c r="C23" s="104">
        <v>2021174258</v>
      </c>
      <c r="D23" s="67" t="s">
        <v>277</v>
      </c>
      <c r="E23" s="68" t="s">
        <v>174</v>
      </c>
      <c r="F23" s="108" t="s">
        <v>457</v>
      </c>
      <c r="G23" s="108" t="s">
        <v>574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257</v>
      </c>
      <c r="B24" s="65">
        <v>17</v>
      </c>
      <c r="C24" s="104">
        <v>2020217840</v>
      </c>
      <c r="D24" s="67" t="s">
        <v>475</v>
      </c>
      <c r="E24" s="68" t="s">
        <v>157</v>
      </c>
      <c r="F24" s="108" t="s">
        <v>457</v>
      </c>
      <c r="G24" s="108" t="s">
        <v>575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258</v>
      </c>
      <c r="B25" s="65">
        <v>18</v>
      </c>
      <c r="C25" s="104">
        <v>2021174831</v>
      </c>
      <c r="D25" s="67" t="s">
        <v>476</v>
      </c>
      <c r="E25" s="68" t="s">
        <v>122</v>
      </c>
      <c r="F25" s="108" t="s">
        <v>457</v>
      </c>
      <c r="G25" s="108" t="s">
        <v>574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259</v>
      </c>
      <c r="B26" s="65">
        <v>19</v>
      </c>
      <c r="C26" s="104">
        <v>2020324751</v>
      </c>
      <c r="D26" s="67" t="s">
        <v>477</v>
      </c>
      <c r="E26" s="68" t="s">
        <v>149</v>
      </c>
      <c r="F26" s="108" t="s">
        <v>457</v>
      </c>
      <c r="G26" s="108" t="s">
        <v>660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260</v>
      </c>
      <c r="B27" s="65">
        <v>20</v>
      </c>
      <c r="C27" s="104">
        <v>1920219166</v>
      </c>
      <c r="D27" s="67" t="s">
        <v>326</v>
      </c>
      <c r="E27" s="68" t="s">
        <v>197</v>
      </c>
      <c r="F27" s="108" t="s">
        <v>457</v>
      </c>
      <c r="G27" s="108" t="s">
        <v>573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9" priority="2" stopIfTrue="1" operator="equal">
      <formula>0</formula>
    </cfRule>
  </conditionalFormatting>
  <conditionalFormatting sqref="L76:N76 A76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553</v>
      </c>
    </row>
    <row r="2" spans="1:15" s="56" customFormat="1">
      <c r="C2" s="188" t="s">
        <v>62</v>
      </c>
      <c r="D2" s="188"/>
      <c r="E2" s="59" t="s">
        <v>537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217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662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261</v>
      </c>
      <c r="B8" s="65">
        <v>1</v>
      </c>
      <c r="C8" s="104">
        <v>1911117107</v>
      </c>
      <c r="D8" s="67" t="s">
        <v>478</v>
      </c>
      <c r="E8" s="68" t="s">
        <v>195</v>
      </c>
      <c r="F8" s="108" t="s">
        <v>457</v>
      </c>
      <c r="G8" s="108" t="s">
        <v>639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262</v>
      </c>
      <c r="B9" s="65">
        <v>2</v>
      </c>
      <c r="C9" s="104">
        <v>2021177556</v>
      </c>
      <c r="D9" s="67" t="s">
        <v>479</v>
      </c>
      <c r="E9" s="68" t="s">
        <v>85</v>
      </c>
      <c r="F9" s="108" t="s">
        <v>457</v>
      </c>
      <c r="G9" s="108" t="s">
        <v>574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263</v>
      </c>
      <c r="B10" s="65">
        <v>3</v>
      </c>
      <c r="C10" s="104">
        <v>2021254197</v>
      </c>
      <c r="D10" s="67" t="s">
        <v>270</v>
      </c>
      <c r="E10" s="68" t="s">
        <v>129</v>
      </c>
      <c r="F10" s="108" t="s">
        <v>457</v>
      </c>
      <c r="G10" s="108" t="s">
        <v>574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264</v>
      </c>
      <c r="B11" s="65">
        <v>4</v>
      </c>
      <c r="C11" s="104">
        <v>2021127060</v>
      </c>
      <c r="D11" s="67" t="s">
        <v>345</v>
      </c>
      <c r="E11" s="68" t="s">
        <v>146</v>
      </c>
      <c r="F11" s="108" t="s">
        <v>457</v>
      </c>
      <c r="G11" s="108" t="s">
        <v>581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265</v>
      </c>
      <c r="B12" s="65">
        <v>5</v>
      </c>
      <c r="C12" s="104">
        <v>2021174864</v>
      </c>
      <c r="D12" s="67" t="s">
        <v>275</v>
      </c>
      <c r="E12" s="68" t="s">
        <v>146</v>
      </c>
      <c r="F12" s="108" t="s">
        <v>457</v>
      </c>
      <c r="G12" s="108" t="s">
        <v>574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266</v>
      </c>
      <c r="B13" s="65">
        <v>6</v>
      </c>
      <c r="C13" s="104">
        <v>1921245375</v>
      </c>
      <c r="D13" s="67" t="s">
        <v>223</v>
      </c>
      <c r="E13" s="68" t="s">
        <v>177</v>
      </c>
      <c r="F13" s="108" t="s">
        <v>480</v>
      </c>
      <c r="G13" s="108" t="s">
        <v>597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267</v>
      </c>
      <c r="B14" s="65">
        <v>7</v>
      </c>
      <c r="C14" s="104">
        <v>1921123152</v>
      </c>
      <c r="D14" s="67" t="s">
        <v>481</v>
      </c>
      <c r="E14" s="68" t="s">
        <v>92</v>
      </c>
      <c r="F14" s="108" t="s">
        <v>480</v>
      </c>
      <c r="G14" s="108" t="s">
        <v>563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268</v>
      </c>
      <c r="B15" s="65">
        <v>8</v>
      </c>
      <c r="C15" s="104">
        <v>1921613358</v>
      </c>
      <c r="D15" s="67" t="s">
        <v>241</v>
      </c>
      <c r="E15" s="68" t="s">
        <v>92</v>
      </c>
      <c r="F15" s="108" t="s">
        <v>480</v>
      </c>
      <c r="G15" s="108" t="s">
        <v>566</v>
      </c>
      <c r="H15" s="69"/>
      <c r="I15" s="70"/>
      <c r="J15" s="70"/>
      <c r="K15" s="70"/>
      <c r="L15" s="175" t="s">
        <v>567</v>
      </c>
      <c r="M15" s="176"/>
      <c r="N15" s="177"/>
      <c r="O15" t="s">
        <v>562</v>
      </c>
    </row>
    <row r="16" spans="1:15" ht="20.100000000000001" customHeight="1">
      <c r="A16">
        <v>269</v>
      </c>
      <c r="B16" s="65">
        <v>9</v>
      </c>
      <c r="C16" s="104">
        <v>1911217046</v>
      </c>
      <c r="D16" s="67" t="s">
        <v>482</v>
      </c>
      <c r="E16" s="68" t="s">
        <v>215</v>
      </c>
      <c r="F16" s="108" t="s">
        <v>480</v>
      </c>
      <c r="G16" s="108" t="s">
        <v>565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270</v>
      </c>
      <c r="B17" s="65">
        <v>10</v>
      </c>
      <c r="C17" s="104">
        <v>1921123149</v>
      </c>
      <c r="D17" s="67" t="s">
        <v>483</v>
      </c>
      <c r="E17" s="68" t="s">
        <v>91</v>
      </c>
      <c r="F17" s="108" t="s">
        <v>480</v>
      </c>
      <c r="G17" s="108" t="s">
        <v>609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271</v>
      </c>
      <c r="B18" s="65">
        <v>11</v>
      </c>
      <c r="C18" s="104">
        <v>2021123751</v>
      </c>
      <c r="D18" s="67" t="s">
        <v>241</v>
      </c>
      <c r="E18" s="68" t="s">
        <v>91</v>
      </c>
      <c r="F18" s="108" t="s">
        <v>480</v>
      </c>
      <c r="G18" s="108" t="s">
        <v>581</v>
      </c>
      <c r="H18" s="69"/>
      <c r="I18" s="70"/>
      <c r="J18" s="70"/>
      <c r="K18" s="70"/>
      <c r="L18" s="175" t="s">
        <v>567</v>
      </c>
      <c r="M18" s="176"/>
      <c r="N18" s="177"/>
      <c r="O18" t="s">
        <v>562</v>
      </c>
    </row>
    <row r="19" spans="1:15" ht="20.100000000000001" customHeight="1">
      <c r="A19">
        <v>272</v>
      </c>
      <c r="B19" s="65">
        <v>12</v>
      </c>
      <c r="C19" s="104">
        <v>2021647776</v>
      </c>
      <c r="D19" s="67" t="s">
        <v>399</v>
      </c>
      <c r="E19" s="68" t="s">
        <v>91</v>
      </c>
      <c r="F19" s="108" t="s">
        <v>480</v>
      </c>
      <c r="G19" s="108" t="s">
        <v>663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273</v>
      </c>
      <c r="B20" s="65">
        <v>13</v>
      </c>
      <c r="C20" s="104">
        <v>2020113571</v>
      </c>
      <c r="D20" s="67" t="s">
        <v>382</v>
      </c>
      <c r="E20" s="68" t="s">
        <v>136</v>
      </c>
      <c r="F20" s="108" t="s">
        <v>480</v>
      </c>
      <c r="G20" s="108" t="s">
        <v>590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274</v>
      </c>
      <c r="B21" s="65">
        <v>14</v>
      </c>
      <c r="C21" s="104">
        <v>1921173885</v>
      </c>
      <c r="D21" s="67" t="s">
        <v>484</v>
      </c>
      <c r="E21" s="68" t="s">
        <v>224</v>
      </c>
      <c r="F21" s="108" t="s">
        <v>480</v>
      </c>
      <c r="G21" s="108" t="s">
        <v>579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275</v>
      </c>
      <c r="B22" s="65">
        <v>15</v>
      </c>
      <c r="C22" s="104">
        <v>1921634020</v>
      </c>
      <c r="D22" s="67" t="s">
        <v>485</v>
      </c>
      <c r="E22" s="68" t="s">
        <v>121</v>
      </c>
      <c r="F22" s="108" t="s">
        <v>480</v>
      </c>
      <c r="G22" s="108" t="s">
        <v>610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276</v>
      </c>
      <c r="B23" s="65">
        <v>16</v>
      </c>
      <c r="C23" s="104">
        <v>1811125560</v>
      </c>
      <c r="D23" s="67" t="s">
        <v>486</v>
      </c>
      <c r="E23" s="68" t="s">
        <v>98</v>
      </c>
      <c r="F23" s="108" t="s">
        <v>480</v>
      </c>
      <c r="G23" s="108" t="s">
        <v>664</v>
      </c>
      <c r="H23" s="69"/>
      <c r="I23" s="70"/>
      <c r="J23" s="70"/>
      <c r="K23" s="70"/>
      <c r="L23" s="175">
        <v>97772</v>
      </c>
      <c r="M23" s="176"/>
      <c r="N23" s="177"/>
      <c r="O23" t="s">
        <v>562</v>
      </c>
    </row>
    <row r="24" spans="1:15" ht="20.100000000000001" customHeight="1">
      <c r="A24">
        <v>277</v>
      </c>
      <c r="B24" s="65">
        <v>17</v>
      </c>
      <c r="C24" s="104">
        <v>2021124352</v>
      </c>
      <c r="D24" s="67" t="s">
        <v>219</v>
      </c>
      <c r="E24" s="68" t="s">
        <v>269</v>
      </c>
      <c r="F24" s="108" t="s">
        <v>480</v>
      </c>
      <c r="G24" s="108" t="s">
        <v>603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278</v>
      </c>
      <c r="B25" s="65">
        <v>18</v>
      </c>
      <c r="C25" s="104">
        <v>2021176537</v>
      </c>
      <c r="D25" s="67" t="s">
        <v>487</v>
      </c>
      <c r="E25" s="68" t="s">
        <v>103</v>
      </c>
      <c r="F25" s="108" t="s">
        <v>480</v>
      </c>
      <c r="G25" s="108" t="s">
        <v>574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279</v>
      </c>
      <c r="B26" s="65">
        <v>19</v>
      </c>
      <c r="C26" s="104">
        <v>1821414076</v>
      </c>
      <c r="D26" s="67" t="s">
        <v>283</v>
      </c>
      <c r="E26" s="68" t="s">
        <v>232</v>
      </c>
      <c r="F26" s="108" t="s">
        <v>480</v>
      </c>
      <c r="G26" s="108" t="s">
        <v>583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280</v>
      </c>
      <c r="B27" s="65">
        <v>20</v>
      </c>
      <c r="C27" s="104">
        <v>1921123204</v>
      </c>
      <c r="D27" s="67" t="s">
        <v>223</v>
      </c>
      <c r="E27" s="68" t="s">
        <v>105</v>
      </c>
      <c r="F27" s="108" t="s">
        <v>480</v>
      </c>
      <c r="G27" s="108" t="s">
        <v>563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665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665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7" priority="2" stopIfTrue="1" operator="equal">
      <formula>0</formula>
    </cfRule>
  </conditionalFormatting>
  <conditionalFormatting sqref="L76:N76 A76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5"/>
      <c r="AB55" s="126"/>
      <c r="AC55" s="126"/>
      <c r="AD55" s="127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8"/>
      <c r="AB56" s="119"/>
      <c r="AC56" s="119"/>
      <c r="AD56" s="120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8"/>
      <c r="AB57" s="119"/>
      <c r="AC57" s="119"/>
      <c r="AD57" s="120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8"/>
      <c r="AB58" s="119"/>
      <c r="AC58" s="119"/>
      <c r="AD58" s="120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8"/>
      <c r="AB59" s="119"/>
      <c r="AC59" s="119"/>
      <c r="AD59" s="120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8"/>
      <c r="AB60" s="119"/>
      <c r="AC60" s="119"/>
      <c r="AD60" s="120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8"/>
      <c r="AB61" s="119"/>
      <c r="AC61" s="119"/>
      <c r="AD61" s="120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8"/>
      <c r="AB62" s="119"/>
      <c r="AC62" s="119"/>
      <c r="AD62" s="120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8"/>
      <c r="AB63" s="119"/>
      <c r="AC63" s="119"/>
      <c r="AD63" s="120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8"/>
      <c r="AB64" s="119"/>
      <c r="AC64" s="119"/>
      <c r="AD64" s="120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8"/>
      <c r="AB65" s="119"/>
      <c r="AC65" s="119"/>
      <c r="AD65" s="120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8"/>
      <c r="AB66" s="119"/>
      <c r="AC66" s="119"/>
      <c r="AD66" s="120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8"/>
      <c r="AB67" s="119"/>
      <c r="AC67" s="119"/>
      <c r="AD67" s="120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8"/>
      <c r="AB68" s="119"/>
      <c r="AC68" s="119"/>
      <c r="AD68" s="120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1"/>
      <c r="AB69" s="122"/>
      <c r="AC69" s="122"/>
      <c r="AD69" s="123"/>
    </row>
    <row r="70" spans="1:30" s="1" customFormat="1" hidden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 hidden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69:AD69"/>
    <mergeCell ref="S70:AA70"/>
    <mergeCell ref="K71:R71"/>
    <mergeCell ref="V71:AA71"/>
    <mergeCell ref="K72:R72"/>
    <mergeCell ref="V72:AA72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K48:R48"/>
    <mergeCell ref="V48:AA48"/>
    <mergeCell ref="K49:R49"/>
    <mergeCell ref="V49:AA49"/>
    <mergeCell ref="AA55:AD55"/>
    <mergeCell ref="AA56:AD56"/>
    <mergeCell ref="AA42:AD42"/>
    <mergeCell ref="AA43:AD43"/>
    <mergeCell ref="AA44:AD44"/>
    <mergeCell ref="AA45:AD45"/>
    <mergeCell ref="AA46:AD46"/>
    <mergeCell ref="S47:AA47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21:AD21"/>
    <mergeCell ref="AA22:AD22"/>
    <mergeCell ref="AA23:AD23"/>
    <mergeCell ref="S24:AA24"/>
    <mergeCell ref="K25:R25"/>
    <mergeCell ref="V25:AA25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3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554</v>
      </c>
    </row>
    <row r="2" spans="1:15" s="56" customFormat="1">
      <c r="C2" s="188" t="s">
        <v>62</v>
      </c>
      <c r="D2" s="188"/>
      <c r="E2" s="59" t="s">
        <v>538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257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666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281</v>
      </c>
      <c r="B8" s="65">
        <v>1</v>
      </c>
      <c r="C8" s="104">
        <v>1921123217</v>
      </c>
      <c r="D8" s="67" t="s">
        <v>250</v>
      </c>
      <c r="E8" s="68" t="s">
        <v>108</v>
      </c>
      <c r="F8" s="108" t="s">
        <v>480</v>
      </c>
      <c r="G8" s="108" t="s">
        <v>589</v>
      </c>
      <c r="H8" s="69"/>
      <c r="I8" s="70"/>
      <c r="J8" s="70"/>
      <c r="K8" s="70"/>
      <c r="L8" s="185" t="s">
        <v>567</v>
      </c>
      <c r="M8" s="186"/>
      <c r="N8" s="187"/>
      <c r="O8" t="s">
        <v>562</v>
      </c>
    </row>
    <row r="9" spans="1:15" ht="20.100000000000001" customHeight="1">
      <c r="A9">
        <v>282</v>
      </c>
      <c r="B9" s="65">
        <v>2</v>
      </c>
      <c r="C9" s="104">
        <v>2020216211</v>
      </c>
      <c r="D9" s="67" t="s">
        <v>311</v>
      </c>
      <c r="E9" s="68" t="s">
        <v>84</v>
      </c>
      <c r="F9" s="108" t="s">
        <v>480</v>
      </c>
      <c r="G9" s="108" t="s">
        <v>575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283</v>
      </c>
      <c r="B10" s="65">
        <v>3</v>
      </c>
      <c r="C10" s="104">
        <v>1921123178</v>
      </c>
      <c r="D10" s="67" t="s">
        <v>488</v>
      </c>
      <c r="E10" s="68" t="s">
        <v>112</v>
      </c>
      <c r="F10" s="108" t="s">
        <v>480</v>
      </c>
      <c r="G10" s="108" t="s">
        <v>609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284</v>
      </c>
      <c r="B11" s="65">
        <v>4</v>
      </c>
      <c r="C11" s="104">
        <v>1921613428</v>
      </c>
      <c r="D11" s="67" t="s">
        <v>265</v>
      </c>
      <c r="E11" s="68" t="s">
        <v>97</v>
      </c>
      <c r="F11" s="108" t="s">
        <v>480</v>
      </c>
      <c r="G11" s="108" t="s">
        <v>566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285</v>
      </c>
      <c r="B12" s="65">
        <v>5</v>
      </c>
      <c r="C12" s="104">
        <v>2021173502</v>
      </c>
      <c r="D12" s="67" t="s">
        <v>489</v>
      </c>
      <c r="E12" s="68" t="s">
        <v>171</v>
      </c>
      <c r="F12" s="108" t="s">
        <v>480</v>
      </c>
      <c r="G12" s="108" t="s">
        <v>574</v>
      </c>
      <c r="H12" s="69"/>
      <c r="I12" s="70"/>
      <c r="J12" s="70"/>
      <c r="K12" s="70"/>
      <c r="L12" s="175" t="s">
        <v>567</v>
      </c>
      <c r="M12" s="176"/>
      <c r="N12" s="177"/>
      <c r="O12" t="s">
        <v>562</v>
      </c>
    </row>
    <row r="13" spans="1:15" ht="20.100000000000001" customHeight="1">
      <c r="A13">
        <v>286</v>
      </c>
      <c r="B13" s="65">
        <v>6</v>
      </c>
      <c r="C13" s="104">
        <v>2021215812</v>
      </c>
      <c r="D13" s="67" t="s">
        <v>345</v>
      </c>
      <c r="E13" s="68" t="s">
        <v>171</v>
      </c>
      <c r="F13" s="108" t="s">
        <v>480</v>
      </c>
      <c r="G13" s="108" t="s">
        <v>575</v>
      </c>
      <c r="H13" s="69"/>
      <c r="I13" s="70"/>
      <c r="J13" s="70"/>
      <c r="K13" s="70"/>
      <c r="L13" s="175" t="s">
        <v>567</v>
      </c>
      <c r="M13" s="176"/>
      <c r="N13" s="177"/>
      <c r="O13" t="s">
        <v>562</v>
      </c>
    </row>
    <row r="14" spans="1:15" ht="20.100000000000001" customHeight="1">
      <c r="A14">
        <v>287</v>
      </c>
      <c r="B14" s="65">
        <v>7</v>
      </c>
      <c r="C14" s="104">
        <v>2021177921</v>
      </c>
      <c r="D14" s="67" t="s">
        <v>490</v>
      </c>
      <c r="E14" s="68" t="s">
        <v>94</v>
      </c>
      <c r="F14" s="108" t="s">
        <v>480</v>
      </c>
      <c r="G14" s="108" t="s">
        <v>574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288</v>
      </c>
      <c r="B15" s="65">
        <v>8</v>
      </c>
      <c r="C15" s="104">
        <v>2011111022</v>
      </c>
      <c r="D15" s="67" t="s">
        <v>491</v>
      </c>
      <c r="E15" s="68" t="s">
        <v>116</v>
      </c>
      <c r="F15" s="108" t="s">
        <v>480</v>
      </c>
      <c r="G15" s="108" t="s">
        <v>561</v>
      </c>
      <c r="H15" s="69"/>
      <c r="I15" s="70"/>
      <c r="J15" s="70"/>
      <c r="K15" s="70"/>
      <c r="L15" s="175" t="s">
        <v>567</v>
      </c>
      <c r="M15" s="176"/>
      <c r="N15" s="177"/>
      <c r="O15" t="s">
        <v>562</v>
      </c>
    </row>
    <row r="16" spans="1:15" ht="20.100000000000001" customHeight="1">
      <c r="A16">
        <v>289</v>
      </c>
      <c r="B16" s="65">
        <v>9</v>
      </c>
      <c r="C16" s="104">
        <v>2020124106</v>
      </c>
      <c r="D16" s="67" t="s">
        <v>273</v>
      </c>
      <c r="E16" s="68" t="s">
        <v>116</v>
      </c>
      <c r="F16" s="108" t="s">
        <v>480</v>
      </c>
      <c r="G16" s="108" t="s">
        <v>581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290</v>
      </c>
      <c r="B17" s="65">
        <v>10</v>
      </c>
      <c r="C17" s="104">
        <v>2021717309</v>
      </c>
      <c r="D17" s="67" t="s">
        <v>492</v>
      </c>
      <c r="E17" s="68" t="s">
        <v>174</v>
      </c>
      <c r="F17" s="108" t="s">
        <v>480</v>
      </c>
      <c r="G17" s="108" t="s">
        <v>575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291</v>
      </c>
      <c r="B18" s="65">
        <v>11</v>
      </c>
      <c r="C18" s="104">
        <v>2020345366</v>
      </c>
      <c r="D18" s="67" t="s">
        <v>449</v>
      </c>
      <c r="E18" s="68" t="s">
        <v>117</v>
      </c>
      <c r="F18" s="108" t="s">
        <v>480</v>
      </c>
      <c r="G18" s="108" t="s">
        <v>631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292</v>
      </c>
      <c r="B19" s="65">
        <v>12</v>
      </c>
      <c r="C19" s="104">
        <v>2020348479</v>
      </c>
      <c r="D19" s="67" t="s">
        <v>475</v>
      </c>
      <c r="E19" s="68" t="s">
        <v>117</v>
      </c>
      <c r="F19" s="108" t="s">
        <v>480</v>
      </c>
      <c r="G19" s="108" t="s">
        <v>631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293</v>
      </c>
      <c r="B20" s="65">
        <v>13</v>
      </c>
      <c r="C20" s="104">
        <v>2021345383</v>
      </c>
      <c r="D20" s="67" t="s">
        <v>493</v>
      </c>
      <c r="E20" s="68" t="s">
        <v>127</v>
      </c>
      <c r="F20" s="108" t="s">
        <v>480</v>
      </c>
      <c r="G20" s="108" t="s">
        <v>631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294</v>
      </c>
      <c r="B21" s="65">
        <v>14</v>
      </c>
      <c r="C21" s="104">
        <v>2021357009</v>
      </c>
      <c r="D21" s="67" t="s">
        <v>355</v>
      </c>
      <c r="E21" s="68" t="s">
        <v>93</v>
      </c>
      <c r="F21" s="108" t="s">
        <v>480</v>
      </c>
      <c r="G21" s="108" t="s">
        <v>644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295</v>
      </c>
      <c r="B22" s="65">
        <v>15</v>
      </c>
      <c r="C22" s="104">
        <v>2020265693</v>
      </c>
      <c r="D22" s="67" t="s">
        <v>494</v>
      </c>
      <c r="E22" s="68" t="s">
        <v>227</v>
      </c>
      <c r="F22" s="108" t="s">
        <v>480</v>
      </c>
      <c r="G22" s="108" t="s">
        <v>582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296</v>
      </c>
      <c r="B23" s="65">
        <v>16</v>
      </c>
      <c r="C23" s="104">
        <v>2020254155</v>
      </c>
      <c r="D23" s="67" t="s">
        <v>280</v>
      </c>
      <c r="E23" s="68" t="s">
        <v>153</v>
      </c>
      <c r="F23" s="108" t="s">
        <v>480</v>
      </c>
      <c r="G23" s="108" t="s">
        <v>658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297</v>
      </c>
      <c r="B24" s="65">
        <v>17</v>
      </c>
      <c r="C24" s="104">
        <v>2021213699</v>
      </c>
      <c r="D24" s="67" t="s">
        <v>495</v>
      </c>
      <c r="E24" s="68" t="s">
        <v>271</v>
      </c>
      <c r="F24" s="108" t="s">
        <v>480</v>
      </c>
      <c r="G24" s="108" t="s">
        <v>575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298</v>
      </c>
      <c r="B25" s="65">
        <v>18</v>
      </c>
      <c r="C25" s="104">
        <v>2020245876</v>
      </c>
      <c r="D25" s="67" t="s">
        <v>496</v>
      </c>
      <c r="E25" s="68" t="s">
        <v>218</v>
      </c>
      <c r="F25" s="108" t="s">
        <v>480</v>
      </c>
      <c r="G25" s="108" t="s">
        <v>564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299</v>
      </c>
      <c r="B26" s="65">
        <v>19</v>
      </c>
      <c r="C26" s="104">
        <v>1920251323</v>
      </c>
      <c r="D26" s="67" t="s">
        <v>193</v>
      </c>
      <c r="E26" s="68" t="s">
        <v>128</v>
      </c>
      <c r="F26" s="108" t="s">
        <v>480</v>
      </c>
      <c r="G26" s="108" t="s">
        <v>653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300</v>
      </c>
      <c r="B27" s="65">
        <v>20</v>
      </c>
      <c r="C27" s="104">
        <v>2021213682</v>
      </c>
      <c r="D27" s="67" t="s">
        <v>497</v>
      </c>
      <c r="E27" s="68" t="s">
        <v>166</v>
      </c>
      <c r="F27" s="108" t="s">
        <v>480</v>
      </c>
      <c r="G27" s="108" t="s">
        <v>575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301</v>
      </c>
      <c r="B28" s="65">
        <v>21</v>
      </c>
      <c r="C28" s="104">
        <v>1921215164</v>
      </c>
      <c r="D28" s="67" t="s">
        <v>275</v>
      </c>
      <c r="E28" s="68" t="s">
        <v>146</v>
      </c>
      <c r="F28" s="108" t="s">
        <v>480</v>
      </c>
      <c r="G28" s="108" t="s">
        <v>568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667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667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5" priority="2" stopIfTrue="1" operator="equal">
      <formula>0</formula>
    </cfRule>
  </conditionalFormatting>
  <conditionalFormatting sqref="L76:N76 A76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555</v>
      </c>
    </row>
    <row r="2" spans="1:15" s="56" customFormat="1">
      <c r="C2" s="188" t="s">
        <v>62</v>
      </c>
      <c r="D2" s="188"/>
      <c r="E2" s="59" t="s">
        <v>539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668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302</v>
      </c>
      <c r="B8" s="65">
        <v>1</v>
      </c>
      <c r="C8" s="104">
        <v>2020213683</v>
      </c>
      <c r="D8" s="67" t="s">
        <v>498</v>
      </c>
      <c r="E8" s="68" t="s">
        <v>141</v>
      </c>
      <c r="F8" s="108" t="s">
        <v>480</v>
      </c>
      <c r="G8" s="108" t="s">
        <v>575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303</v>
      </c>
      <c r="B9" s="65">
        <v>2</v>
      </c>
      <c r="C9" s="104">
        <v>2020236695</v>
      </c>
      <c r="D9" s="67" t="s">
        <v>499</v>
      </c>
      <c r="E9" s="68" t="s">
        <v>141</v>
      </c>
      <c r="F9" s="108" t="s">
        <v>480</v>
      </c>
      <c r="G9" s="108" t="s">
        <v>564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304</v>
      </c>
      <c r="B10" s="65">
        <v>3</v>
      </c>
      <c r="C10" s="104">
        <v>2020123147</v>
      </c>
      <c r="D10" s="67" t="s">
        <v>500</v>
      </c>
      <c r="E10" s="68" t="s">
        <v>111</v>
      </c>
      <c r="F10" s="108" t="s">
        <v>480</v>
      </c>
      <c r="G10" s="108" t="s">
        <v>590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305</v>
      </c>
      <c r="B11" s="65">
        <v>4</v>
      </c>
      <c r="C11" s="104">
        <v>2021425139</v>
      </c>
      <c r="D11" s="67" t="s">
        <v>325</v>
      </c>
      <c r="E11" s="68" t="s">
        <v>501</v>
      </c>
      <c r="F11" s="108" t="s">
        <v>502</v>
      </c>
      <c r="G11" s="108" t="s">
        <v>669</v>
      </c>
      <c r="H11" s="69"/>
      <c r="I11" s="70"/>
      <c r="J11" s="70"/>
      <c r="K11" s="70"/>
      <c r="L11" s="175" t="s">
        <v>567</v>
      </c>
      <c r="M11" s="176"/>
      <c r="N11" s="177"/>
      <c r="O11" t="s">
        <v>562</v>
      </c>
    </row>
    <row r="12" spans="1:15" ht="20.100000000000001" customHeight="1">
      <c r="A12">
        <v>306</v>
      </c>
      <c r="B12" s="65">
        <v>5</v>
      </c>
      <c r="C12" s="104">
        <v>2021223453</v>
      </c>
      <c r="D12" s="67" t="s">
        <v>503</v>
      </c>
      <c r="E12" s="68" t="s">
        <v>121</v>
      </c>
      <c r="F12" s="108" t="s">
        <v>502</v>
      </c>
      <c r="G12" s="108" t="s">
        <v>670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307</v>
      </c>
      <c r="B13" s="65">
        <v>6</v>
      </c>
      <c r="C13" s="104">
        <v>1821144976</v>
      </c>
      <c r="D13" s="67" t="s">
        <v>504</v>
      </c>
      <c r="E13" s="68" t="s">
        <v>145</v>
      </c>
      <c r="F13" s="108" t="s">
        <v>502</v>
      </c>
      <c r="G13" s="108" t="s">
        <v>568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308</v>
      </c>
      <c r="B14" s="65">
        <v>7</v>
      </c>
      <c r="C14" s="104">
        <v>1911237797</v>
      </c>
      <c r="D14" s="67" t="s">
        <v>211</v>
      </c>
      <c r="E14" s="68" t="s">
        <v>103</v>
      </c>
      <c r="F14" s="108" t="s">
        <v>502</v>
      </c>
      <c r="G14" s="108" t="s">
        <v>561</v>
      </c>
      <c r="H14" s="69"/>
      <c r="I14" s="70"/>
      <c r="J14" s="70"/>
      <c r="K14" s="70"/>
      <c r="L14" s="175" t="s">
        <v>567</v>
      </c>
      <c r="M14" s="176"/>
      <c r="N14" s="177"/>
      <c r="O14" t="s">
        <v>562</v>
      </c>
    </row>
    <row r="15" spans="1:15" ht="20.100000000000001" customHeight="1">
      <c r="A15">
        <v>309</v>
      </c>
      <c r="B15" s="65">
        <v>8</v>
      </c>
      <c r="C15" s="104">
        <v>2021216079</v>
      </c>
      <c r="D15" s="67" t="s">
        <v>237</v>
      </c>
      <c r="E15" s="68" t="s">
        <v>106</v>
      </c>
      <c r="F15" s="108" t="s">
        <v>502</v>
      </c>
      <c r="G15" s="108" t="s">
        <v>575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310</v>
      </c>
      <c r="B16" s="65">
        <v>9</v>
      </c>
      <c r="C16" s="104">
        <v>2021714469</v>
      </c>
      <c r="D16" s="67" t="s">
        <v>234</v>
      </c>
      <c r="E16" s="68" t="s">
        <v>106</v>
      </c>
      <c r="F16" s="108" t="s">
        <v>502</v>
      </c>
      <c r="G16" s="108" t="s">
        <v>600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311</v>
      </c>
      <c r="B17" s="65">
        <v>10</v>
      </c>
      <c r="C17" s="104">
        <v>2021126753</v>
      </c>
      <c r="D17" s="67" t="s">
        <v>505</v>
      </c>
      <c r="E17" s="68" t="s">
        <v>105</v>
      </c>
      <c r="F17" s="108" t="s">
        <v>502</v>
      </c>
      <c r="G17" s="108" t="s">
        <v>581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312</v>
      </c>
      <c r="B18" s="65">
        <v>11</v>
      </c>
      <c r="C18" s="104">
        <v>2021170711</v>
      </c>
      <c r="D18" s="67" t="s">
        <v>287</v>
      </c>
      <c r="E18" s="68" t="s">
        <v>105</v>
      </c>
      <c r="F18" s="108" t="s">
        <v>502</v>
      </c>
      <c r="G18" s="108" t="s">
        <v>574</v>
      </c>
      <c r="H18" s="69"/>
      <c r="I18" s="70"/>
      <c r="J18" s="70"/>
      <c r="K18" s="70"/>
      <c r="L18" s="175" t="s">
        <v>567</v>
      </c>
      <c r="M18" s="176"/>
      <c r="N18" s="177"/>
      <c r="O18" t="s">
        <v>562</v>
      </c>
    </row>
    <row r="19" spans="1:15" ht="20.100000000000001" customHeight="1">
      <c r="A19">
        <v>313</v>
      </c>
      <c r="B19" s="65">
        <v>12</v>
      </c>
      <c r="C19" s="104">
        <v>2020347862</v>
      </c>
      <c r="D19" s="67" t="s">
        <v>290</v>
      </c>
      <c r="E19" s="68" t="s">
        <v>181</v>
      </c>
      <c r="F19" s="108" t="s">
        <v>502</v>
      </c>
      <c r="G19" s="108" t="s">
        <v>631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314</v>
      </c>
      <c r="B20" s="65">
        <v>13</v>
      </c>
      <c r="C20" s="104">
        <v>2020353993</v>
      </c>
      <c r="D20" s="67" t="s">
        <v>506</v>
      </c>
      <c r="E20" s="68" t="s">
        <v>199</v>
      </c>
      <c r="F20" s="108" t="s">
        <v>502</v>
      </c>
      <c r="G20" s="108" t="s">
        <v>644</v>
      </c>
      <c r="H20" s="69"/>
      <c r="I20" s="70"/>
      <c r="J20" s="70"/>
      <c r="K20" s="70"/>
      <c r="L20" s="175" t="s">
        <v>567</v>
      </c>
      <c r="M20" s="176"/>
      <c r="N20" s="177"/>
      <c r="O20" t="s">
        <v>562</v>
      </c>
    </row>
    <row r="21" spans="1:15" ht="20.100000000000001" customHeight="1">
      <c r="A21">
        <v>315</v>
      </c>
      <c r="B21" s="65">
        <v>14</v>
      </c>
      <c r="C21" s="104">
        <v>2021175676</v>
      </c>
      <c r="D21" s="67" t="s">
        <v>507</v>
      </c>
      <c r="E21" s="68" t="s">
        <v>142</v>
      </c>
      <c r="F21" s="108" t="s">
        <v>502</v>
      </c>
      <c r="G21" s="108" t="s">
        <v>574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316</v>
      </c>
      <c r="B22" s="65">
        <v>15</v>
      </c>
      <c r="C22" s="104">
        <v>2021347808</v>
      </c>
      <c r="D22" s="67" t="s">
        <v>261</v>
      </c>
      <c r="E22" s="68" t="s">
        <v>168</v>
      </c>
      <c r="F22" s="108" t="s">
        <v>502</v>
      </c>
      <c r="G22" s="108" t="s">
        <v>631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317</v>
      </c>
      <c r="B23" s="65">
        <v>16</v>
      </c>
      <c r="C23" s="104">
        <v>2020714416</v>
      </c>
      <c r="D23" s="67" t="s">
        <v>231</v>
      </c>
      <c r="E23" s="68" t="s">
        <v>150</v>
      </c>
      <c r="F23" s="108" t="s">
        <v>502</v>
      </c>
      <c r="G23" s="108" t="s">
        <v>640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318</v>
      </c>
      <c r="B24" s="65">
        <v>17</v>
      </c>
      <c r="C24" s="104">
        <v>2021616225</v>
      </c>
      <c r="D24" s="67" t="s">
        <v>179</v>
      </c>
      <c r="E24" s="68" t="s">
        <v>208</v>
      </c>
      <c r="F24" s="108" t="s">
        <v>502</v>
      </c>
      <c r="G24" s="108" t="s">
        <v>619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319</v>
      </c>
      <c r="B25" s="65">
        <v>18</v>
      </c>
      <c r="C25" s="104">
        <v>2021177920</v>
      </c>
      <c r="D25" s="67" t="s">
        <v>248</v>
      </c>
      <c r="E25" s="68" t="s">
        <v>160</v>
      </c>
      <c r="F25" s="108" t="s">
        <v>502</v>
      </c>
      <c r="G25" s="108" t="s">
        <v>574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320</v>
      </c>
      <c r="B26" s="65">
        <v>19</v>
      </c>
      <c r="C26" s="104">
        <v>2021434095</v>
      </c>
      <c r="D26" s="67" t="s">
        <v>508</v>
      </c>
      <c r="E26" s="68" t="s">
        <v>133</v>
      </c>
      <c r="F26" s="108" t="s">
        <v>502</v>
      </c>
      <c r="G26" s="108" t="s">
        <v>574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321</v>
      </c>
      <c r="B27" s="65">
        <v>20</v>
      </c>
      <c r="C27" s="104">
        <v>2021613646</v>
      </c>
      <c r="D27" s="67" t="s">
        <v>282</v>
      </c>
      <c r="E27" s="68" t="s">
        <v>133</v>
      </c>
      <c r="F27" s="108" t="s">
        <v>502</v>
      </c>
      <c r="G27" s="108" t="s">
        <v>619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322</v>
      </c>
      <c r="B28" s="65">
        <v>21</v>
      </c>
      <c r="C28" s="104">
        <v>2020255968</v>
      </c>
      <c r="D28" s="67" t="s">
        <v>509</v>
      </c>
      <c r="E28" s="68" t="s">
        <v>163</v>
      </c>
      <c r="F28" s="108" t="s">
        <v>502</v>
      </c>
      <c r="G28" s="108" t="s">
        <v>658</v>
      </c>
      <c r="H28" s="69"/>
      <c r="I28" s="70"/>
      <c r="J28" s="70"/>
      <c r="K28" s="70"/>
      <c r="L28" s="175" t="s">
        <v>567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3" priority="2" stopIfTrue="1" operator="equal">
      <formula>0</formula>
    </cfRule>
  </conditionalFormatting>
  <conditionalFormatting sqref="L76:N76 A76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556</v>
      </c>
    </row>
    <row r="2" spans="1:15" s="56" customFormat="1">
      <c r="C2" s="188" t="s">
        <v>62</v>
      </c>
      <c r="D2" s="188"/>
      <c r="E2" s="59" t="s">
        <v>251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235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672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323</v>
      </c>
      <c r="B8" s="65">
        <v>1</v>
      </c>
      <c r="C8" s="104">
        <v>2021127350</v>
      </c>
      <c r="D8" s="67" t="s">
        <v>151</v>
      </c>
      <c r="E8" s="68" t="s">
        <v>301</v>
      </c>
      <c r="F8" s="108" t="s">
        <v>502</v>
      </c>
      <c r="G8" s="108" t="s">
        <v>581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324</v>
      </c>
      <c r="B9" s="65">
        <v>2</v>
      </c>
      <c r="C9" s="104">
        <v>2021120545</v>
      </c>
      <c r="D9" s="67" t="s">
        <v>220</v>
      </c>
      <c r="E9" s="68" t="s">
        <v>86</v>
      </c>
      <c r="F9" s="108" t="s">
        <v>502</v>
      </c>
      <c r="G9" s="108" t="s">
        <v>581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325</v>
      </c>
      <c r="B10" s="65">
        <v>3</v>
      </c>
      <c r="C10" s="104">
        <v>2021123868</v>
      </c>
      <c r="D10" s="67" t="s">
        <v>293</v>
      </c>
      <c r="E10" s="68" t="s">
        <v>94</v>
      </c>
      <c r="F10" s="108" t="s">
        <v>502</v>
      </c>
      <c r="G10" s="108" t="s">
        <v>581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326</v>
      </c>
      <c r="B11" s="65">
        <v>4</v>
      </c>
      <c r="C11" s="104">
        <v>2021123594</v>
      </c>
      <c r="D11" s="67" t="s">
        <v>510</v>
      </c>
      <c r="E11" s="68" t="s">
        <v>139</v>
      </c>
      <c r="F11" s="108" t="s">
        <v>502</v>
      </c>
      <c r="G11" s="108" t="s">
        <v>603</v>
      </c>
      <c r="H11" s="69"/>
      <c r="I11" s="70"/>
      <c r="J11" s="70"/>
      <c r="K11" s="70"/>
      <c r="L11" s="175" t="s">
        <v>567</v>
      </c>
      <c r="M11" s="176"/>
      <c r="N11" s="177"/>
      <c r="O11" t="s">
        <v>562</v>
      </c>
    </row>
    <row r="12" spans="1:15" ht="20.100000000000001" customHeight="1">
      <c r="A12">
        <v>327</v>
      </c>
      <c r="B12" s="65">
        <v>5</v>
      </c>
      <c r="C12" s="104">
        <v>2011238321</v>
      </c>
      <c r="D12" s="67" t="s">
        <v>511</v>
      </c>
      <c r="E12" s="68" t="s">
        <v>114</v>
      </c>
      <c r="F12" s="108" t="s">
        <v>502</v>
      </c>
      <c r="G12" s="108" t="s">
        <v>673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328</v>
      </c>
      <c r="B13" s="65">
        <v>6</v>
      </c>
      <c r="C13" s="104">
        <v>2020172771</v>
      </c>
      <c r="D13" s="67" t="s">
        <v>512</v>
      </c>
      <c r="E13" s="68" t="s">
        <v>114</v>
      </c>
      <c r="F13" s="108" t="s">
        <v>502</v>
      </c>
      <c r="G13" s="108" t="s">
        <v>574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329</v>
      </c>
      <c r="B14" s="65">
        <v>7</v>
      </c>
      <c r="C14" s="104">
        <v>2021123492</v>
      </c>
      <c r="D14" s="67" t="s">
        <v>513</v>
      </c>
      <c r="E14" s="68" t="s">
        <v>93</v>
      </c>
      <c r="F14" s="108" t="s">
        <v>502</v>
      </c>
      <c r="G14" s="108" t="s">
        <v>581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330</v>
      </c>
      <c r="B15" s="65">
        <v>8</v>
      </c>
      <c r="C15" s="104">
        <v>2020345410</v>
      </c>
      <c r="D15" s="67" t="s">
        <v>514</v>
      </c>
      <c r="E15" s="68" t="s">
        <v>238</v>
      </c>
      <c r="F15" s="108" t="s">
        <v>502</v>
      </c>
      <c r="G15" s="108" t="s">
        <v>631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331</v>
      </c>
      <c r="B16" s="65">
        <v>9</v>
      </c>
      <c r="C16" s="104">
        <v>2021115653</v>
      </c>
      <c r="D16" s="67" t="s">
        <v>515</v>
      </c>
      <c r="E16" s="68" t="s">
        <v>122</v>
      </c>
      <c r="F16" s="108" t="s">
        <v>502</v>
      </c>
      <c r="G16" s="108" t="s">
        <v>654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332</v>
      </c>
      <c r="B17" s="65">
        <v>10</v>
      </c>
      <c r="C17" s="104">
        <v>2020347233</v>
      </c>
      <c r="D17" s="67" t="s">
        <v>516</v>
      </c>
      <c r="E17" s="68" t="s">
        <v>149</v>
      </c>
      <c r="F17" s="108" t="s">
        <v>502</v>
      </c>
      <c r="G17" s="108" t="s">
        <v>631</v>
      </c>
      <c r="H17" s="69"/>
      <c r="I17" s="70"/>
      <c r="J17" s="70"/>
      <c r="K17" s="70"/>
      <c r="L17" s="175" t="s">
        <v>561</v>
      </c>
      <c r="M17" s="176"/>
      <c r="N17" s="177"/>
      <c r="O17" t="s">
        <v>562</v>
      </c>
    </row>
    <row r="18" spans="1:15" ht="20.100000000000001" customHeight="1">
      <c r="A18">
        <v>333</v>
      </c>
      <c r="B18" s="65">
        <v>11</v>
      </c>
      <c r="C18" s="104">
        <v>2021125887</v>
      </c>
      <c r="D18" s="67" t="s">
        <v>517</v>
      </c>
      <c r="E18" s="68" t="s">
        <v>149</v>
      </c>
      <c r="F18" s="108" t="s">
        <v>502</v>
      </c>
      <c r="G18" s="108" t="s">
        <v>581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334</v>
      </c>
      <c r="B19" s="65">
        <v>12</v>
      </c>
      <c r="C19" s="104">
        <v>2021116907</v>
      </c>
      <c r="D19" s="67" t="s">
        <v>244</v>
      </c>
      <c r="E19" s="68" t="s">
        <v>135</v>
      </c>
      <c r="F19" s="108" t="s">
        <v>502</v>
      </c>
      <c r="G19" s="108" t="s">
        <v>574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335</v>
      </c>
      <c r="B20" s="65">
        <v>13</v>
      </c>
      <c r="C20" s="104">
        <v>2021123606</v>
      </c>
      <c r="D20" s="67" t="s">
        <v>518</v>
      </c>
      <c r="E20" s="68" t="s">
        <v>134</v>
      </c>
      <c r="F20" s="108" t="s">
        <v>502</v>
      </c>
      <c r="G20" s="108" t="s">
        <v>581</v>
      </c>
      <c r="H20" s="69"/>
      <c r="I20" s="70"/>
      <c r="J20" s="70"/>
      <c r="K20" s="70"/>
      <c r="L20" s="175" t="s">
        <v>567</v>
      </c>
      <c r="M20" s="176"/>
      <c r="N20" s="177"/>
      <c r="O20" t="s">
        <v>562</v>
      </c>
    </row>
    <row r="21" spans="1:15" ht="20.100000000000001" customHeight="1">
      <c r="A21">
        <v>336</v>
      </c>
      <c r="B21" s="65">
        <v>14</v>
      </c>
      <c r="C21" s="104">
        <v>2020250516</v>
      </c>
      <c r="D21" s="67" t="s">
        <v>519</v>
      </c>
      <c r="E21" s="68" t="s">
        <v>175</v>
      </c>
      <c r="F21" s="108" t="s">
        <v>502</v>
      </c>
      <c r="G21" s="108" t="s">
        <v>658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337</v>
      </c>
      <c r="B22" s="65">
        <v>15</v>
      </c>
      <c r="C22" s="104">
        <v>2020517988</v>
      </c>
      <c r="D22" s="67" t="s">
        <v>520</v>
      </c>
      <c r="E22" s="68" t="s">
        <v>175</v>
      </c>
      <c r="F22" s="108" t="s">
        <v>502</v>
      </c>
      <c r="G22" s="108" t="s">
        <v>641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338</v>
      </c>
      <c r="B23" s="65">
        <v>16</v>
      </c>
      <c r="C23" s="104">
        <v>2020716427</v>
      </c>
      <c r="D23" s="67" t="s">
        <v>521</v>
      </c>
      <c r="E23" s="68" t="s">
        <v>153</v>
      </c>
      <c r="F23" s="108" t="s">
        <v>502</v>
      </c>
      <c r="G23" s="108" t="s">
        <v>600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339</v>
      </c>
      <c r="B24" s="65">
        <v>17</v>
      </c>
      <c r="C24" s="104">
        <v>2021114131</v>
      </c>
      <c r="D24" s="67" t="s">
        <v>507</v>
      </c>
      <c r="E24" s="68" t="s">
        <v>249</v>
      </c>
      <c r="F24" s="108" t="s">
        <v>502</v>
      </c>
      <c r="G24" s="108" t="s">
        <v>581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340</v>
      </c>
      <c r="B25" s="65">
        <v>18</v>
      </c>
      <c r="C25" s="104">
        <v>2020644735</v>
      </c>
      <c r="D25" s="67" t="s">
        <v>522</v>
      </c>
      <c r="E25" s="68" t="s">
        <v>209</v>
      </c>
      <c r="F25" s="108" t="s">
        <v>502</v>
      </c>
      <c r="G25" s="108" t="s">
        <v>663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341</v>
      </c>
      <c r="B26" s="65">
        <v>19</v>
      </c>
      <c r="C26" s="104">
        <v>2020348391</v>
      </c>
      <c r="D26" s="67" t="s">
        <v>519</v>
      </c>
      <c r="E26" s="68" t="s">
        <v>130</v>
      </c>
      <c r="F26" s="108" t="s">
        <v>502</v>
      </c>
      <c r="G26" s="108" t="s">
        <v>631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342</v>
      </c>
      <c r="B27" s="65">
        <v>20</v>
      </c>
      <c r="C27" s="104">
        <v>2021626460</v>
      </c>
      <c r="D27" s="67" t="s">
        <v>523</v>
      </c>
      <c r="E27" s="68" t="s">
        <v>187</v>
      </c>
      <c r="F27" s="108" t="s">
        <v>502</v>
      </c>
      <c r="G27" s="108" t="s">
        <v>674</v>
      </c>
      <c r="H27" s="69"/>
      <c r="I27" s="70"/>
      <c r="J27" s="70"/>
      <c r="K27" s="70"/>
      <c r="L27" s="175" t="s">
        <v>567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675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675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1" priority="2" stopIfTrue="1" operator="equal">
      <formula>0</formula>
    </cfRule>
  </conditionalFormatting>
  <conditionalFormatting sqref="L76:N76 A76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5"/>
      <c r="AB78" s="126"/>
      <c r="AC78" s="126"/>
      <c r="AD78" s="127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8"/>
      <c r="AB79" s="119"/>
      <c r="AC79" s="119"/>
      <c r="AD79" s="120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8"/>
      <c r="AB80" s="119"/>
      <c r="AC80" s="119"/>
      <c r="AD80" s="120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8"/>
      <c r="AB81" s="119"/>
      <c r="AC81" s="119"/>
      <c r="AD81" s="120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8"/>
      <c r="AB82" s="119"/>
      <c r="AC82" s="119"/>
      <c r="AD82" s="120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8"/>
      <c r="AB83" s="119"/>
      <c r="AC83" s="119"/>
      <c r="AD83" s="120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8"/>
      <c r="AB84" s="119"/>
      <c r="AC84" s="119"/>
      <c r="AD84" s="120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8"/>
      <c r="AB85" s="119"/>
      <c r="AC85" s="119"/>
      <c r="AD85" s="120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8"/>
      <c r="AB86" s="119"/>
      <c r="AC86" s="119"/>
      <c r="AD86" s="120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8"/>
      <c r="AB87" s="119"/>
      <c r="AC87" s="119"/>
      <c r="AD87" s="120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8"/>
      <c r="AB88" s="119"/>
      <c r="AC88" s="119"/>
      <c r="AD88" s="120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8"/>
      <c r="AB89" s="119"/>
      <c r="AC89" s="119"/>
      <c r="AD89" s="120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8"/>
      <c r="AB90" s="119"/>
      <c r="AC90" s="119"/>
      <c r="AD90" s="120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8"/>
      <c r="AB91" s="119"/>
      <c r="AC91" s="119"/>
      <c r="AD91" s="120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1"/>
      <c r="AB92" s="122"/>
      <c r="AC92" s="122"/>
      <c r="AD92" s="123"/>
    </row>
    <row r="93" spans="1:30" s="1" customFormat="1" hidden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 hidden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idden="1">
      <c r="D100" s="21"/>
      <c r="E100" s="21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6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style="22" customWidth="1"/>
    <col min="5" max="5" width="7.7109375" style="22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7" t="s">
        <v>5</v>
      </c>
      <c r="B1" s="137"/>
      <c r="C1" s="137"/>
      <c r="D1" s="137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7" t="s">
        <v>6</v>
      </c>
      <c r="B2" s="137"/>
      <c r="C2" s="137"/>
      <c r="D2" s="137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55" t="s">
        <v>3</v>
      </c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  <c r="Y3" s="155"/>
      <c r="Z3" s="155"/>
      <c r="AA3" s="155"/>
      <c r="AB3" s="155"/>
      <c r="AC3" s="155"/>
      <c r="AD3" s="155"/>
    </row>
    <row r="4" spans="1:32" s="3" customFormat="1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51" t="s">
        <v>2</v>
      </c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F5" s="46"/>
    </row>
    <row r="6" spans="1:32" s="11" customFormat="1" ht="17.25" customHeight="1">
      <c r="A6" s="138" t="s">
        <v>4</v>
      </c>
      <c r="B6" s="10"/>
      <c r="C6" s="141" t="s">
        <v>8</v>
      </c>
      <c r="D6" s="148" t="s">
        <v>9</v>
      </c>
      <c r="E6" s="156" t="s">
        <v>10</v>
      </c>
      <c r="F6" s="144" t="s">
        <v>11</v>
      </c>
      <c r="G6" s="141" t="s">
        <v>12</v>
      </c>
      <c r="H6" s="144" t="s">
        <v>13</v>
      </c>
      <c r="I6" s="147" t="s">
        <v>14</v>
      </c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 t="s">
        <v>15</v>
      </c>
      <c r="Y6" s="147"/>
      <c r="Z6" s="147"/>
      <c r="AA6" s="128" t="s">
        <v>16</v>
      </c>
      <c r="AB6" s="129"/>
      <c r="AC6" s="129"/>
      <c r="AD6" s="130"/>
    </row>
    <row r="7" spans="1:32" s="11" customFormat="1" ht="63.75" customHeight="1">
      <c r="A7" s="139"/>
      <c r="B7" s="12"/>
      <c r="C7" s="142"/>
      <c r="D7" s="149"/>
      <c r="E7" s="157"/>
      <c r="F7" s="145"/>
      <c r="G7" s="142"/>
      <c r="H7" s="152"/>
      <c r="I7" s="13" t="s">
        <v>31</v>
      </c>
      <c r="J7" s="14" t="s">
        <v>34</v>
      </c>
      <c r="K7" s="154" t="s">
        <v>32</v>
      </c>
      <c r="L7" s="154"/>
      <c r="M7" s="154"/>
      <c r="N7" s="154"/>
      <c r="O7" s="154" t="s">
        <v>33</v>
      </c>
      <c r="P7" s="154"/>
      <c r="Q7" s="154"/>
      <c r="R7" s="154"/>
      <c r="S7" s="154" t="s">
        <v>35</v>
      </c>
      <c r="T7" s="154"/>
      <c r="U7" s="154"/>
      <c r="V7" s="154"/>
      <c r="W7" s="14" t="s">
        <v>36</v>
      </c>
      <c r="X7" s="14" t="s">
        <v>37</v>
      </c>
      <c r="Y7" s="14" t="s">
        <v>38</v>
      </c>
      <c r="Z7" s="14" t="s">
        <v>39</v>
      </c>
      <c r="AA7" s="131"/>
      <c r="AB7" s="132"/>
      <c r="AC7" s="132"/>
      <c r="AD7" s="133"/>
    </row>
    <row r="8" spans="1:32" s="18" customFormat="1" ht="21">
      <c r="A8" s="140"/>
      <c r="B8" s="15"/>
      <c r="C8" s="143"/>
      <c r="D8" s="150"/>
      <c r="E8" s="158"/>
      <c r="F8" s="146"/>
      <c r="G8" s="143"/>
      <c r="H8" s="153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34"/>
      <c r="AB8" s="135"/>
      <c r="AC8" s="135"/>
      <c r="AD8" s="13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2" t="e">
        <f>IF(ISNA(VLOOKUP($B9,#REF!,AA$4,0))=FALSE,VLOOKUP($B9,#REF!,AA$4,0),"")</f>
        <v>#REF!</v>
      </c>
      <c r="AB9" s="163" t="e">
        <f>IF(ISNA(VLOOKUP($B9,#REF!,AB$4,0))=FALSE,VLOOKUP($B9,#REF!,AB$4,0),"")</f>
        <v>#REF!</v>
      </c>
      <c r="AC9" s="163" t="e">
        <f>IF(ISNA(VLOOKUP($B9,#REF!,AC$4,0))=FALSE,VLOOKUP($B9,#REF!,AC$4,0),"")</f>
        <v>#REF!</v>
      </c>
      <c r="AD9" s="164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9" t="e">
        <f>IF(ISNA(VLOOKUP($B10,#REF!,AA$4,0))=FALSE,VLOOKUP($B10,#REF!,AA$4,0),"")</f>
        <v>#REF!</v>
      </c>
      <c r="AB10" s="160" t="e">
        <f>IF(ISNA(VLOOKUP($B10,#REF!,AB$4,0))=FALSE,VLOOKUP($B10,#REF!,AB$4,0),"")</f>
        <v>#REF!</v>
      </c>
      <c r="AC10" s="160" t="e">
        <f>IF(ISNA(VLOOKUP($B10,#REF!,AC$4,0))=FALSE,VLOOKUP($B10,#REF!,AC$4,0),"")</f>
        <v>#REF!</v>
      </c>
      <c r="AD10" s="161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9" t="e">
        <f>IF(ISNA(VLOOKUP($B11,#REF!,AA$4,0))=FALSE,VLOOKUP($B11,#REF!,AA$4,0),"")</f>
        <v>#REF!</v>
      </c>
      <c r="AB11" s="160" t="e">
        <f>IF(ISNA(VLOOKUP($B11,#REF!,AB$4,0))=FALSE,VLOOKUP($B11,#REF!,AB$4,0),"")</f>
        <v>#REF!</v>
      </c>
      <c r="AC11" s="160" t="e">
        <f>IF(ISNA(VLOOKUP($B11,#REF!,AC$4,0))=FALSE,VLOOKUP($B11,#REF!,AC$4,0),"")</f>
        <v>#REF!</v>
      </c>
      <c r="AD11" s="161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9" t="e">
        <f>IF(ISNA(VLOOKUP($B12,#REF!,AA$4,0))=FALSE,VLOOKUP($B12,#REF!,AA$4,0),"")</f>
        <v>#REF!</v>
      </c>
      <c r="AB12" s="160" t="e">
        <f>IF(ISNA(VLOOKUP($B12,#REF!,AB$4,0))=FALSE,VLOOKUP($B12,#REF!,AB$4,0),"")</f>
        <v>#REF!</v>
      </c>
      <c r="AC12" s="160" t="e">
        <f>IF(ISNA(VLOOKUP($B12,#REF!,AC$4,0))=FALSE,VLOOKUP($B12,#REF!,AC$4,0),"")</f>
        <v>#REF!</v>
      </c>
      <c r="AD12" s="161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9" t="e">
        <f>IF(ISNA(VLOOKUP($B13,#REF!,AA$4,0))=FALSE,VLOOKUP($B13,#REF!,AA$4,0),"")</f>
        <v>#REF!</v>
      </c>
      <c r="AB13" s="160" t="e">
        <f>IF(ISNA(VLOOKUP($B13,#REF!,AB$4,0))=FALSE,VLOOKUP($B13,#REF!,AB$4,0),"")</f>
        <v>#REF!</v>
      </c>
      <c r="AC13" s="160" t="e">
        <f>IF(ISNA(VLOOKUP($B13,#REF!,AC$4,0))=FALSE,VLOOKUP($B13,#REF!,AC$4,0),"")</f>
        <v>#REF!</v>
      </c>
      <c r="AD13" s="161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9" t="e">
        <f>IF(ISNA(VLOOKUP($B14,#REF!,AA$4,0))=FALSE,VLOOKUP($B14,#REF!,AA$4,0),"")</f>
        <v>#REF!</v>
      </c>
      <c r="AB14" s="160" t="e">
        <f>IF(ISNA(VLOOKUP($B14,#REF!,AB$4,0))=FALSE,VLOOKUP($B14,#REF!,AB$4,0),"")</f>
        <v>#REF!</v>
      </c>
      <c r="AC14" s="160" t="e">
        <f>IF(ISNA(VLOOKUP($B14,#REF!,AC$4,0))=FALSE,VLOOKUP($B14,#REF!,AC$4,0),"")</f>
        <v>#REF!</v>
      </c>
      <c r="AD14" s="161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9" t="e">
        <f>IF(ISNA(VLOOKUP($B15,#REF!,AA$4,0))=FALSE,VLOOKUP($B15,#REF!,AA$4,0),"")</f>
        <v>#REF!</v>
      </c>
      <c r="AB15" s="160" t="e">
        <f>IF(ISNA(VLOOKUP($B15,#REF!,AB$4,0))=FALSE,VLOOKUP($B15,#REF!,AB$4,0),"")</f>
        <v>#REF!</v>
      </c>
      <c r="AC15" s="160" t="e">
        <f>IF(ISNA(VLOOKUP($B15,#REF!,AC$4,0))=FALSE,VLOOKUP($B15,#REF!,AC$4,0),"")</f>
        <v>#REF!</v>
      </c>
      <c r="AD15" s="161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9" t="e">
        <f>IF(ISNA(VLOOKUP($B16,#REF!,AA$4,0))=FALSE,VLOOKUP($B16,#REF!,AA$4,0),"")</f>
        <v>#REF!</v>
      </c>
      <c r="AB16" s="160" t="e">
        <f>IF(ISNA(VLOOKUP($B16,#REF!,AB$4,0))=FALSE,VLOOKUP($B16,#REF!,AB$4,0),"")</f>
        <v>#REF!</v>
      </c>
      <c r="AC16" s="160" t="e">
        <f>IF(ISNA(VLOOKUP($B16,#REF!,AC$4,0))=FALSE,VLOOKUP($B16,#REF!,AC$4,0),"")</f>
        <v>#REF!</v>
      </c>
      <c r="AD16" s="161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9" t="e">
        <f>IF(ISNA(VLOOKUP($B17,#REF!,AA$4,0))=FALSE,VLOOKUP($B17,#REF!,AA$4,0),"")</f>
        <v>#REF!</v>
      </c>
      <c r="AB17" s="160" t="e">
        <f>IF(ISNA(VLOOKUP($B17,#REF!,AB$4,0))=FALSE,VLOOKUP($B17,#REF!,AB$4,0),"")</f>
        <v>#REF!</v>
      </c>
      <c r="AC17" s="160" t="e">
        <f>IF(ISNA(VLOOKUP($B17,#REF!,AC$4,0))=FALSE,VLOOKUP($B17,#REF!,AC$4,0),"")</f>
        <v>#REF!</v>
      </c>
      <c r="AD17" s="161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9" t="e">
        <f>IF(ISNA(VLOOKUP($B18,#REF!,AA$4,0))=FALSE,VLOOKUP($B18,#REF!,AA$4,0),"")</f>
        <v>#REF!</v>
      </c>
      <c r="AB18" s="160" t="e">
        <f>IF(ISNA(VLOOKUP($B18,#REF!,AB$4,0))=FALSE,VLOOKUP($B18,#REF!,AB$4,0),"")</f>
        <v>#REF!</v>
      </c>
      <c r="AC18" s="160" t="e">
        <f>IF(ISNA(VLOOKUP($B18,#REF!,AC$4,0))=FALSE,VLOOKUP($B18,#REF!,AC$4,0),"")</f>
        <v>#REF!</v>
      </c>
      <c r="AD18" s="161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9" t="e">
        <f>IF(ISNA(VLOOKUP($B19,#REF!,AA$4,0))=FALSE,VLOOKUP($B19,#REF!,AA$4,0),"")</f>
        <v>#REF!</v>
      </c>
      <c r="AB19" s="160" t="e">
        <f>IF(ISNA(VLOOKUP($B19,#REF!,AB$4,0))=FALSE,VLOOKUP($B19,#REF!,AB$4,0),"")</f>
        <v>#REF!</v>
      </c>
      <c r="AC19" s="160" t="e">
        <f>IF(ISNA(VLOOKUP($B19,#REF!,AC$4,0))=FALSE,VLOOKUP($B19,#REF!,AC$4,0),"")</f>
        <v>#REF!</v>
      </c>
      <c r="AD19" s="161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9" t="e">
        <f>IF(ISNA(VLOOKUP($B20,#REF!,AA$4,0))=FALSE,VLOOKUP($B20,#REF!,AA$4,0),"")</f>
        <v>#REF!</v>
      </c>
      <c r="AB20" s="160" t="e">
        <f>IF(ISNA(VLOOKUP($B20,#REF!,AB$4,0))=FALSE,VLOOKUP($B20,#REF!,AB$4,0),"")</f>
        <v>#REF!</v>
      </c>
      <c r="AC20" s="160" t="e">
        <f>IF(ISNA(VLOOKUP($B20,#REF!,AC$4,0))=FALSE,VLOOKUP($B20,#REF!,AC$4,0),"")</f>
        <v>#REF!</v>
      </c>
      <c r="AD20" s="161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9" t="e">
        <f>IF(ISNA(VLOOKUP($B21,#REF!,AA$4,0))=FALSE,VLOOKUP($B21,#REF!,AA$4,0),"")</f>
        <v>#REF!</v>
      </c>
      <c r="AB21" s="160" t="e">
        <f>IF(ISNA(VLOOKUP($B21,#REF!,AB$4,0))=FALSE,VLOOKUP($B21,#REF!,AB$4,0),"")</f>
        <v>#REF!</v>
      </c>
      <c r="AC21" s="160" t="e">
        <f>IF(ISNA(VLOOKUP($B21,#REF!,AC$4,0))=FALSE,VLOOKUP($B21,#REF!,AC$4,0),"")</f>
        <v>#REF!</v>
      </c>
      <c r="AD21" s="161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9" t="e">
        <f>IF(ISNA(VLOOKUP($B22,#REF!,AA$4,0))=FALSE,VLOOKUP($B22,#REF!,AA$4,0),"")</f>
        <v>#REF!</v>
      </c>
      <c r="AB22" s="160" t="e">
        <f>IF(ISNA(VLOOKUP($B22,#REF!,AB$4,0))=FALSE,VLOOKUP($B22,#REF!,AB$4,0),"")</f>
        <v>#REF!</v>
      </c>
      <c r="AC22" s="160" t="e">
        <f>IF(ISNA(VLOOKUP($B22,#REF!,AC$4,0))=FALSE,VLOOKUP($B22,#REF!,AC$4,0),"")</f>
        <v>#REF!</v>
      </c>
      <c r="AD22" s="161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5" t="e">
        <f>IF(ISNA(VLOOKUP($B23,#REF!,AA$4,0))=FALSE,VLOOKUP($B23,#REF!,AA$4,0),"")</f>
        <v>#REF!</v>
      </c>
      <c r="AB23" s="166" t="e">
        <f>IF(ISNA(VLOOKUP($B23,#REF!,AB$4,0))=FALSE,VLOOKUP($B23,#REF!,AB$4,0),"")</f>
        <v>#REF!</v>
      </c>
      <c r="AC23" s="166" t="e">
        <f>IF(ISNA(VLOOKUP($B23,#REF!,AC$4,0))=FALSE,VLOOKUP($B23,#REF!,AC$4,0),"")</f>
        <v>#REF!</v>
      </c>
      <c r="AD23" s="167" t="e">
        <f>IF(ISNA(VLOOKUP($B23,#REF!,AD$4,0))=FALSE,VLOOKUP($B23,#REF!,AD$4,0),"")</f>
        <v>#REF!</v>
      </c>
    </row>
    <row r="24" spans="1:30" s="1" customFormat="1">
      <c r="A24" s="21" t="s">
        <v>25</v>
      </c>
      <c r="B24" s="21"/>
      <c r="C24" s="21"/>
      <c r="D24" s="37"/>
      <c r="E24" s="37"/>
      <c r="F24" s="37"/>
      <c r="G24" s="37"/>
      <c r="S24" s="124" t="s">
        <v>30</v>
      </c>
      <c r="T24" s="124"/>
      <c r="U24" s="124"/>
      <c r="V24" s="124"/>
      <c r="W24" s="124"/>
      <c r="X24" s="124"/>
      <c r="Y24" s="124"/>
      <c r="Z24" s="124"/>
      <c r="AA24" s="124"/>
    </row>
    <row r="25" spans="1:30" s="1" customFormat="1">
      <c r="A25" s="31" t="s">
        <v>26</v>
      </c>
      <c r="B25" s="31"/>
      <c r="C25" s="31"/>
      <c r="D25" s="21"/>
      <c r="E25" s="21"/>
      <c r="F25" s="21"/>
      <c r="G25" s="21"/>
      <c r="K25" s="124" t="s">
        <v>22</v>
      </c>
      <c r="L25" s="124"/>
      <c r="M25" s="124"/>
      <c r="N25" s="124"/>
      <c r="O25" s="124"/>
      <c r="P25" s="124"/>
      <c r="Q25" s="124"/>
      <c r="R25" s="124"/>
      <c r="T25" s="21"/>
      <c r="U25" s="21"/>
      <c r="V25" s="124" t="s">
        <v>23</v>
      </c>
      <c r="W25" s="124"/>
      <c r="X25" s="124"/>
      <c r="Y25" s="124"/>
      <c r="Z25" s="124"/>
      <c r="AA25" s="124"/>
    </row>
    <row r="26" spans="1:30" s="1" customFormat="1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24" t="s">
        <v>24</v>
      </c>
      <c r="L26" s="124"/>
      <c r="M26" s="124"/>
      <c r="N26" s="124"/>
      <c r="O26" s="124"/>
      <c r="P26" s="124"/>
      <c r="Q26" s="124"/>
      <c r="R26" s="124"/>
      <c r="S26" s="30"/>
      <c r="T26" s="30"/>
      <c r="U26" s="30"/>
      <c r="V26" s="124" t="s">
        <v>24</v>
      </c>
      <c r="W26" s="124"/>
      <c r="X26" s="124"/>
      <c r="Y26" s="124"/>
      <c r="Z26" s="124"/>
      <c r="AA26" s="124"/>
    </row>
    <row r="27" spans="1:30" s="1" customFormat="1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>
      <c r="A29" s="52"/>
      <c r="B29" s="53"/>
      <c r="C29" s="53"/>
      <c r="D29" s="54"/>
      <c r="E29" s="54"/>
      <c r="F29" s="53"/>
      <c r="G29" s="53"/>
      <c r="H29" s="53"/>
    </row>
    <row r="30" spans="1:30" s="1" customFormat="1">
      <c r="A30" s="52"/>
      <c r="B30" s="53"/>
      <c r="C30" s="53"/>
      <c r="D30" s="54"/>
      <c r="E30" s="54"/>
      <c r="F30" s="53"/>
      <c r="G30" s="53"/>
      <c r="H30" s="53"/>
    </row>
    <row r="31" spans="1:30" s="1" customFormat="1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2" t="e">
        <f>IF(ISNA(VLOOKUP($B32,#REF!,AA$4,0))=FALSE,VLOOKUP($B32,#REF!,AA$4,0),"")</f>
        <v>#REF!</v>
      </c>
      <c r="AB32" s="163" t="e">
        <f>IF(ISNA(VLOOKUP($B32,#REF!,AB$4,0))=FALSE,VLOOKUP($B32,#REF!,AB$4,0),"")</f>
        <v>#REF!</v>
      </c>
      <c r="AC32" s="163" t="e">
        <f>IF(ISNA(VLOOKUP($B32,#REF!,AC$4,0))=FALSE,VLOOKUP($B32,#REF!,AC$4,0),"")</f>
        <v>#REF!</v>
      </c>
      <c r="AD32" s="164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9" t="e">
        <f>IF(ISNA(VLOOKUP($B33,#REF!,AA$4,0))=FALSE,VLOOKUP($B33,#REF!,AA$4,0),"")</f>
        <v>#REF!</v>
      </c>
      <c r="AB33" s="160" t="e">
        <f>IF(ISNA(VLOOKUP($B33,#REF!,AB$4,0))=FALSE,VLOOKUP($B33,#REF!,AB$4,0),"")</f>
        <v>#REF!</v>
      </c>
      <c r="AC33" s="160" t="e">
        <f>IF(ISNA(VLOOKUP($B33,#REF!,AC$4,0))=FALSE,VLOOKUP($B33,#REF!,AC$4,0),"")</f>
        <v>#REF!</v>
      </c>
      <c r="AD33" s="161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9" t="e">
        <f>IF(ISNA(VLOOKUP($B34,#REF!,AA$4,0))=FALSE,VLOOKUP($B34,#REF!,AA$4,0),"")</f>
        <v>#REF!</v>
      </c>
      <c r="AB34" s="160" t="e">
        <f>IF(ISNA(VLOOKUP($B34,#REF!,AB$4,0))=FALSE,VLOOKUP($B34,#REF!,AB$4,0),"")</f>
        <v>#REF!</v>
      </c>
      <c r="AC34" s="160" t="e">
        <f>IF(ISNA(VLOOKUP($B34,#REF!,AC$4,0))=FALSE,VLOOKUP($B34,#REF!,AC$4,0),"")</f>
        <v>#REF!</v>
      </c>
      <c r="AD34" s="161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9" t="e">
        <f>IF(ISNA(VLOOKUP($B35,#REF!,AA$4,0))=FALSE,VLOOKUP($B35,#REF!,AA$4,0),"")</f>
        <v>#REF!</v>
      </c>
      <c r="AB35" s="160" t="e">
        <f>IF(ISNA(VLOOKUP($B35,#REF!,AB$4,0))=FALSE,VLOOKUP($B35,#REF!,AB$4,0),"")</f>
        <v>#REF!</v>
      </c>
      <c r="AC35" s="160" t="e">
        <f>IF(ISNA(VLOOKUP($B35,#REF!,AC$4,0))=FALSE,VLOOKUP($B35,#REF!,AC$4,0),"")</f>
        <v>#REF!</v>
      </c>
      <c r="AD35" s="161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9" t="e">
        <f>IF(ISNA(VLOOKUP($B36,#REF!,AA$4,0))=FALSE,VLOOKUP($B36,#REF!,AA$4,0),"")</f>
        <v>#REF!</v>
      </c>
      <c r="AB36" s="160" t="e">
        <f>IF(ISNA(VLOOKUP($B36,#REF!,AB$4,0))=FALSE,VLOOKUP($B36,#REF!,AB$4,0),"")</f>
        <v>#REF!</v>
      </c>
      <c r="AC36" s="160" t="e">
        <f>IF(ISNA(VLOOKUP($B36,#REF!,AC$4,0))=FALSE,VLOOKUP($B36,#REF!,AC$4,0),"")</f>
        <v>#REF!</v>
      </c>
      <c r="AD36" s="161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9" t="e">
        <f>IF(ISNA(VLOOKUP($B37,#REF!,AA$4,0))=FALSE,VLOOKUP($B37,#REF!,AA$4,0),"")</f>
        <v>#REF!</v>
      </c>
      <c r="AB37" s="160" t="e">
        <f>IF(ISNA(VLOOKUP($B37,#REF!,AB$4,0))=FALSE,VLOOKUP($B37,#REF!,AB$4,0),"")</f>
        <v>#REF!</v>
      </c>
      <c r="AC37" s="160" t="e">
        <f>IF(ISNA(VLOOKUP($B37,#REF!,AC$4,0))=FALSE,VLOOKUP($B37,#REF!,AC$4,0),"")</f>
        <v>#REF!</v>
      </c>
      <c r="AD37" s="161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9" t="e">
        <f>IF(ISNA(VLOOKUP($B38,#REF!,AA$4,0))=FALSE,VLOOKUP($B38,#REF!,AA$4,0),"")</f>
        <v>#REF!</v>
      </c>
      <c r="AB38" s="160" t="e">
        <f>IF(ISNA(VLOOKUP($B38,#REF!,AB$4,0))=FALSE,VLOOKUP($B38,#REF!,AB$4,0),"")</f>
        <v>#REF!</v>
      </c>
      <c r="AC38" s="160" t="e">
        <f>IF(ISNA(VLOOKUP($B38,#REF!,AC$4,0))=FALSE,VLOOKUP($B38,#REF!,AC$4,0),"")</f>
        <v>#REF!</v>
      </c>
      <c r="AD38" s="161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9" t="e">
        <f>IF(ISNA(VLOOKUP($B39,#REF!,AA$4,0))=FALSE,VLOOKUP($B39,#REF!,AA$4,0),"")</f>
        <v>#REF!</v>
      </c>
      <c r="AB39" s="160" t="e">
        <f>IF(ISNA(VLOOKUP($B39,#REF!,AB$4,0))=FALSE,VLOOKUP($B39,#REF!,AB$4,0),"")</f>
        <v>#REF!</v>
      </c>
      <c r="AC39" s="160" t="e">
        <f>IF(ISNA(VLOOKUP($B39,#REF!,AC$4,0))=FALSE,VLOOKUP($B39,#REF!,AC$4,0),"")</f>
        <v>#REF!</v>
      </c>
      <c r="AD39" s="161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9" t="e">
        <f>IF(ISNA(VLOOKUP($B40,#REF!,AA$4,0))=FALSE,VLOOKUP($B40,#REF!,AA$4,0),"")</f>
        <v>#REF!</v>
      </c>
      <c r="AB40" s="160" t="e">
        <f>IF(ISNA(VLOOKUP($B40,#REF!,AB$4,0))=FALSE,VLOOKUP($B40,#REF!,AB$4,0),"")</f>
        <v>#REF!</v>
      </c>
      <c r="AC40" s="160" t="e">
        <f>IF(ISNA(VLOOKUP($B40,#REF!,AC$4,0))=FALSE,VLOOKUP($B40,#REF!,AC$4,0),"")</f>
        <v>#REF!</v>
      </c>
      <c r="AD40" s="161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9" t="e">
        <f>IF(ISNA(VLOOKUP($B41,#REF!,AA$4,0))=FALSE,VLOOKUP($B41,#REF!,AA$4,0),"")</f>
        <v>#REF!</v>
      </c>
      <c r="AB41" s="160" t="e">
        <f>IF(ISNA(VLOOKUP($B41,#REF!,AB$4,0))=FALSE,VLOOKUP($B41,#REF!,AB$4,0),"")</f>
        <v>#REF!</v>
      </c>
      <c r="AC41" s="160" t="e">
        <f>IF(ISNA(VLOOKUP($B41,#REF!,AC$4,0))=FALSE,VLOOKUP($B41,#REF!,AC$4,0),"")</f>
        <v>#REF!</v>
      </c>
      <c r="AD41" s="161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9" t="e">
        <f>IF(ISNA(VLOOKUP($B42,#REF!,AA$4,0))=FALSE,VLOOKUP($B42,#REF!,AA$4,0),"")</f>
        <v>#REF!</v>
      </c>
      <c r="AB42" s="160" t="e">
        <f>IF(ISNA(VLOOKUP($B42,#REF!,AB$4,0))=FALSE,VLOOKUP($B42,#REF!,AB$4,0),"")</f>
        <v>#REF!</v>
      </c>
      <c r="AC42" s="160" t="e">
        <f>IF(ISNA(VLOOKUP($B42,#REF!,AC$4,0))=FALSE,VLOOKUP($B42,#REF!,AC$4,0),"")</f>
        <v>#REF!</v>
      </c>
      <c r="AD42" s="161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9" t="e">
        <f>IF(ISNA(VLOOKUP($B43,#REF!,AA$4,0))=FALSE,VLOOKUP($B43,#REF!,AA$4,0),"")</f>
        <v>#REF!</v>
      </c>
      <c r="AB43" s="160" t="e">
        <f>IF(ISNA(VLOOKUP($B43,#REF!,AB$4,0))=FALSE,VLOOKUP($B43,#REF!,AB$4,0),"")</f>
        <v>#REF!</v>
      </c>
      <c r="AC43" s="160" t="e">
        <f>IF(ISNA(VLOOKUP($B43,#REF!,AC$4,0))=FALSE,VLOOKUP($B43,#REF!,AC$4,0),"")</f>
        <v>#REF!</v>
      </c>
      <c r="AD43" s="161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9" t="e">
        <f>IF(ISNA(VLOOKUP($B44,#REF!,AA$4,0))=FALSE,VLOOKUP($B44,#REF!,AA$4,0),"")</f>
        <v>#REF!</v>
      </c>
      <c r="AB44" s="160" t="e">
        <f>IF(ISNA(VLOOKUP($B44,#REF!,AB$4,0))=FALSE,VLOOKUP($B44,#REF!,AB$4,0),"")</f>
        <v>#REF!</v>
      </c>
      <c r="AC44" s="160" t="e">
        <f>IF(ISNA(VLOOKUP($B44,#REF!,AC$4,0))=FALSE,VLOOKUP($B44,#REF!,AC$4,0),"")</f>
        <v>#REF!</v>
      </c>
      <c r="AD44" s="161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9" t="e">
        <f>IF(ISNA(VLOOKUP($B45,#REF!,AA$4,0))=FALSE,VLOOKUP($B45,#REF!,AA$4,0),"")</f>
        <v>#REF!</v>
      </c>
      <c r="AB45" s="160" t="e">
        <f>IF(ISNA(VLOOKUP($B45,#REF!,AB$4,0))=FALSE,VLOOKUP($B45,#REF!,AB$4,0),"")</f>
        <v>#REF!</v>
      </c>
      <c r="AC45" s="160" t="e">
        <f>IF(ISNA(VLOOKUP($B45,#REF!,AC$4,0))=FALSE,VLOOKUP($B45,#REF!,AC$4,0),"")</f>
        <v>#REF!</v>
      </c>
      <c r="AD45" s="161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5" t="e">
        <f>IF(ISNA(VLOOKUP($B46,#REF!,AA$4,0))=FALSE,VLOOKUP($B46,#REF!,AA$4,0),"")</f>
        <v>#REF!</v>
      </c>
      <c r="AB46" s="166" t="e">
        <f>IF(ISNA(VLOOKUP($B46,#REF!,AB$4,0))=FALSE,VLOOKUP($B46,#REF!,AB$4,0),"")</f>
        <v>#REF!</v>
      </c>
      <c r="AC46" s="166" t="e">
        <f>IF(ISNA(VLOOKUP($B46,#REF!,AC$4,0))=FALSE,VLOOKUP($B46,#REF!,AC$4,0),"")</f>
        <v>#REF!</v>
      </c>
      <c r="AD46" s="167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24" t="s">
        <v>30</v>
      </c>
      <c r="T47" s="124"/>
      <c r="U47" s="124"/>
      <c r="V47" s="124"/>
      <c r="W47" s="124"/>
      <c r="X47" s="124"/>
      <c r="Y47" s="124"/>
      <c r="Z47" s="124"/>
      <c r="AA47" s="124"/>
    </row>
    <row r="48" spans="1:30" s="1" customFormat="1">
      <c r="A48" s="31" t="s">
        <v>26</v>
      </c>
      <c r="B48" s="31"/>
      <c r="C48" s="31"/>
      <c r="D48" s="21"/>
      <c r="E48" s="21"/>
      <c r="F48" s="21"/>
      <c r="G48" s="21"/>
      <c r="K48" s="124" t="s">
        <v>22</v>
      </c>
      <c r="L48" s="124"/>
      <c r="M48" s="124"/>
      <c r="N48" s="124"/>
      <c r="O48" s="124"/>
      <c r="P48" s="124"/>
      <c r="Q48" s="124"/>
      <c r="R48" s="124"/>
      <c r="T48" s="21"/>
      <c r="U48" s="21"/>
      <c r="V48" s="124" t="s">
        <v>23</v>
      </c>
      <c r="W48" s="124"/>
      <c r="X48" s="124"/>
      <c r="Y48" s="124"/>
      <c r="Z48" s="124"/>
      <c r="AA48" s="124"/>
    </row>
    <row r="49" spans="1:30" s="1" customFormat="1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24" t="s">
        <v>24</v>
      </c>
      <c r="L49" s="124"/>
      <c r="M49" s="124"/>
      <c r="N49" s="124"/>
      <c r="O49" s="124"/>
      <c r="P49" s="124"/>
      <c r="Q49" s="124"/>
      <c r="R49" s="124"/>
      <c r="S49" s="30"/>
      <c r="T49" s="30"/>
      <c r="U49" s="30"/>
      <c r="V49" s="124" t="s">
        <v>24</v>
      </c>
      <c r="W49" s="124"/>
      <c r="X49" s="124"/>
      <c r="Y49" s="124"/>
      <c r="Z49" s="124"/>
      <c r="AA49" s="124"/>
    </row>
    <row r="50" spans="1:30" s="1" customFormat="1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>
      <c r="A52" s="52"/>
      <c r="B52" s="53"/>
      <c r="C52" s="53"/>
      <c r="D52" s="54"/>
      <c r="E52" s="54"/>
      <c r="F52" s="53"/>
      <c r="G52" s="53"/>
      <c r="H52" s="53"/>
    </row>
    <row r="53" spans="1:30" s="1" customFormat="1">
      <c r="A53" s="52"/>
      <c r="B53" s="53"/>
      <c r="C53" s="53"/>
      <c r="D53" s="54"/>
      <c r="E53" s="54"/>
      <c r="F53" s="53"/>
      <c r="G53" s="53"/>
      <c r="H53" s="53"/>
    </row>
    <row r="54" spans="1:30" s="1" customFormat="1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2" t="e">
        <f>IF(ISNA(VLOOKUP($B55,#REF!,AA$4,0))=FALSE,VLOOKUP($B55,#REF!,AA$4,0),"")</f>
        <v>#REF!</v>
      </c>
      <c r="AB55" s="163" t="e">
        <f>IF(ISNA(VLOOKUP($B55,#REF!,AB$4,0))=FALSE,VLOOKUP($B55,#REF!,AB$4,0),"")</f>
        <v>#REF!</v>
      </c>
      <c r="AC55" s="163" t="e">
        <f>IF(ISNA(VLOOKUP($B55,#REF!,AC$4,0))=FALSE,VLOOKUP($B55,#REF!,AC$4,0),"")</f>
        <v>#REF!</v>
      </c>
      <c r="AD55" s="164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9" t="e">
        <f>IF(ISNA(VLOOKUP($B56,#REF!,AA$4,0))=FALSE,VLOOKUP($B56,#REF!,AA$4,0),"")</f>
        <v>#REF!</v>
      </c>
      <c r="AB56" s="160" t="e">
        <f>IF(ISNA(VLOOKUP($B56,#REF!,AB$4,0))=FALSE,VLOOKUP($B56,#REF!,AB$4,0),"")</f>
        <v>#REF!</v>
      </c>
      <c r="AC56" s="160" t="e">
        <f>IF(ISNA(VLOOKUP($B56,#REF!,AC$4,0))=FALSE,VLOOKUP($B56,#REF!,AC$4,0),"")</f>
        <v>#REF!</v>
      </c>
      <c r="AD56" s="161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9" t="e">
        <f>IF(ISNA(VLOOKUP($B57,#REF!,AA$4,0))=FALSE,VLOOKUP($B57,#REF!,AA$4,0),"")</f>
        <v>#REF!</v>
      </c>
      <c r="AB57" s="160" t="e">
        <f>IF(ISNA(VLOOKUP($B57,#REF!,AB$4,0))=FALSE,VLOOKUP($B57,#REF!,AB$4,0),"")</f>
        <v>#REF!</v>
      </c>
      <c r="AC57" s="160" t="e">
        <f>IF(ISNA(VLOOKUP($B57,#REF!,AC$4,0))=FALSE,VLOOKUP($B57,#REF!,AC$4,0),"")</f>
        <v>#REF!</v>
      </c>
      <c r="AD57" s="161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9" t="e">
        <f>IF(ISNA(VLOOKUP($B58,#REF!,AA$4,0))=FALSE,VLOOKUP($B58,#REF!,AA$4,0),"")</f>
        <v>#REF!</v>
      </c>
      <c r="AB58" s="160" t="e">
        <f>IF(ISNA(VLOOKUP($B58,#REF!,AB$4,0))=FALSE,VLOOKUP($B58,#REF!,AB$4,0),"")</f>
        <v>#REF!</v>
      </c>
      <c r="AC58" s="160" t="e">
        <f>IF(ISNA(VLOOKUP($B58,#REF!,AC$4,0))=FALSE,VLOOKUP($B58,#REF!,AC$4,0),"")</f>
        <v>#REF!</v>
      </c>
      <c r="AD58" s="161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9" t="e">
        <f>IF(ISNA(VLOOKUP($B59,#REF!,AA$4,0))=FALSE,VLOOKUP($B59,#REF!,AA$4,0),"")</f>
        <v>#REF!</v>
      </c>
      <c r="AB59" s="160" t="e">
        <f>IF(ISNA(VLOOKUP($B59,#REF!,AB$4,0))=FALSE,VLOOKUP($B59,#REF!,AB$4,0),"")</f>
        <v>#REF!</v>
      </c>
      <c r="AC59" s="160" t="e">
        <f>IF(ISNA(VLOOKUP($B59,#REF!,AC$4,0))=FALSE,VLOOKUP($B59,#REF!,AC$4,0),"")</f>
        <v>#REF!</v>
      </c>
      <c r="AD59" s="161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9" t="e">
        <f>IF(ISNA(VLOOKUP($B60,#REF!,AA$4,0))=FALSE,VLOOKUP($B60,#REF!,AA$4,0),"")</f>
        <v>#REF!</v>
      </c>
      <c r="AB60" s="160" t="e">
        <f>IF(ISNA(VLOOKUP($B60,#REF!,AB$4,0))=FALSE,VLOOKUP($B60,#REF!,AB$4,0),"")</f>
        <v>#REF!</v>
      </c>
      <c r="AC60" s="160" t="e">
        <f>IF(ISNA(VLOOKUP($B60,#REF!,AC$4,0))=FALSE,VLOOKUP($B60,#REF!,AC$4,0),"")</f>
        <v>#REF!</v>
      </c>
      <c r="AD60" s="161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9" t="e">
        <f>IF(ISNA(VLOOKUP($B61,#REF!,AA$4,0))=FALSE,VLOOKUP($B61,#REF!,AA$4,0),"")</f>
        <v>#REF!</v>
      </c>
      <c r="AB61" s="160" t="e">
        <f>IF(ISNA(VLOOKUP($B61,#REF!,AB$4,0))=FALSE,VLOOKUP($B61,#REF!,AB$4,0),"")</f>
        <v>#REF!</v>
      </c>
      <c r="AC61" s="160" t="e">
        <f>IF(ISNA(VLOOKUP($B61,#REF!,AC$4,0))=FALSE,VLOOKUP($B61,#REF!,AC$4,0),"")</f>
        <v>#REF!</v>
      </c>
      <c r="AD61" s="161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9" t="e">
        <f>IF(ISNA(VLOOKUP($B62,#REF!,AA$4,0))=FALSE,VLOOKUP($B62,#REF!,AA$4,0),"")</f>
        <v>#REF!</v>
      </c>
      <c r="AB62" s="160" t="e">
        <f>IF(ISNA(VLOOKUP($B62,#REF!,AB$4,0))=FALSE,VLOOKUP($B62,#REF!,AB$4,0),"")</f>
        <v>#REF!</v>
      </c>
      <c r="AC62" s="160" t="e">
        <f>IF(ISNA(VLOOKUP($B62,#REF!,AC$4,0))=FALSE,VLOOKUP($B62,#REF!,AC$4,0),"")</f>
        <v>#REF!</v>
      </c>
      <c r="AD62" s="161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9" t="e">
        <f>IF(ISNA(VLOOKUP($B63,#REF!,AA$4,0))=FALSE,VLOOKUP($B63,#REF!,AA$4,0),"")</f>
        <v>#REF!</v>
      </c>
      <c r="AB63" s="160" t="e">
        <f>IF(ISNA(VLOOKUP($B63,#REF!,AB$4,0))=FALSE,VLOOKUP($B63,#REF!,AB$4,0),"")</f>
        <v>#REF!</v>
      </c>
      <c r="AC63" s="160" t="e">
        <f>IF(ISNA(VLOOKUP($B63,#REF!,AC$4,0))=FALSE,VLOOKUP($B63,#REF!,AC$4,0),"")</f>
        <v>#REF!</v>
      </c>
      <c r="AD63" s="161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9" t="e">
        <f>IF(ISNA(VLOOKUP($B64,#REF!,AA$4,0))=FALSE,VLOOKUP($B64,#REF!,AA$4,0),"")</f>
        <v>#REF!</v>
      </c>
      <c r="AB64" s="160" t="e">
        <f>IF(ISNA(VLOOKUP($B64,#REF!,AB$4,0))=FALSE,VLOOKUP($B64,#REF!,AB$4,0),"")</f>
        <v>#REF!</v>
      </c>
      <c r="AC64" s="160" t="e">
        <f>IF(ISNA(VLOOKUP($B64,#REF!,AC$4,0))=FALSE,VLOOKUP($B64,#REF!,AC$4,0),"")</f>
        <v>#REF!</v>
      </c>
      <c r="AD64" s="161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9" t="e">
        <f>IF(ISNA(VLOOKUP($B65,#REF!,AA$4,0))=FALSE,VLOOKUP($B65,#REF!,AA$4,0),"")</f>
        <v>#REF!</v>
      </c>
      <c r="AB65" s="160" t="e">
        <f>IF(ISNA(VLOOKUP($B65,#REF!,AB$4,0))=FALSE,VLOOKUP($B65,#REF!,AB$4,0),"")</f>
        <v>#REF!</v>
      </c>
      <c r="AC65" s="160" t="e">
        <f>IF(ISNA(VLOOKUP($B65,#REF!,AC$4,0))=FALSE,VLOOKUP($B65,#REF!,AC$4,0),"")</f>
        <v>#REF!</v>
      </c>
      <c r="AD65" s="161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9" t="e">
        <f>IF(ISNA(VLOOKUP($B66,#REF!,AA$4,0))=FALSE,VLOOKUP($B66,#REF!,AA$4,0),"")</f>
        <v>#REF!</v>
      </c>
      <c r="AB66" s="160" t="e">
        <f>IF(ISNA(VLOOKUP($B66,#REF!,AB$4,0))=FALSE,VLOOKUP($B66,#REF!,AB$4,0),"")</f>
        <v>#REF!</v>
      </c>
      <c r="AC66" s="160" t="e">
        <f>IF(ISNA(VLOOKUP($B66,#REF!,AC$4,0))=FALSE,VLOOKUP($B66,#REF!,AC$4,0),"")</f>
        <v>#REF!</v>
      </c>
      <c r="AD66" s="161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9" t="e">
        <f>IF(ISNA(VLOOKUP($B67,#REF!,AA$4,0))=FALSE,VLOOKUP($B67,#REF!,AA$4,0),"")</f>
        <v>#REF!</v>
      </c>
      <c r="AB67" s="160" t="e">
        <f>IF(ISNA(VLOOKUP($B67,#REF!,AB$4,0))=FALSE,VLOOKUP($B67,#REF!,AB$4,0),"")</f>
        <v>#REF!</v>
      </c>
      <c r="AC67" s="160" t="e">
        <f>IF(ISNA(VLOOKUP($B67,#REF!,AC$4,0))=FALSE,VLOOKUP($B67,#REF!,AC$4,0),"")</f>
        <v>#REF!</v>
      </c>
      <c r="AD67" s="161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9" t="e">
        <f>IF(ISNA(VLOOKUP($B68,#REF!,AA$4,0))=FALSE,VLOOKUP($B68,#REF!,AA$4,0),"")</f>
        <v>#REF!</v>
      </c>
      <c r="AB68" s="160" t="e">
        <f>IF(ISNA(VLOOKUP($B68,#REF!,AB$4,0))=FALSE,VLOOKUP($B68,#REF!,AB$4,0),"")</f>
        <v>#REF!</v>
      </c>
      <c r="AC68" s="160" t="e">
        <f>IF(ISNA(VLOOKUP($B68,#REF!,AC$4,0))=FALSE,VLOOKUP($B68,#REF!,AC$4,0),"")</f>
        <v>#REF!</v>
      </c>
      <c r="AD68" s="161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5" t="e">
        <f>IF(ISNA(VLOOKUP($B69,#REF!,AA$4,0))=FALSE,VLOOKUP($B69,#REF!,AA$4,0),"")</f>
        <v>#REF!</v>
      </c>
      <c r="AB69" s="166" t="e">
        <f>IF(ISNA(VLOOKUP($B69,#REF!,AB$4,0))=FALSE,VLOOKUP($B69,#REF!,AB$4,0),"")</f>
        <v>#REF!</v>
      </c>
      <c r="AC69" s="166" t="e">
        <f>IF(ISNA(VLOOKUP($B69,#REF!,AC$4,0))=FALSE,VLOOKUP($B69,#REF!,AC$4,0),"")</f>
        <v>#REF!</v>
      </c>
      <c r="AD69" s="167" t="e">
        <f>IF(ISNA(VLOOKUP($B69,#REF!,AD$4,0))=FALSE,VLOOKUP($B69,#REF!,AD$4,0),"")</f>
        <v>#REF!</v>
      </c>
    </row>
    <row r="70" spans="1:30" s="1" customFormat="1">
      <c r="A70" s="21" t="s">
        <v>25</v>
      </c>
      <c r="B70" s="21"/>
      <c r="C70" s="21"/>
      <c r="D70" s="37"/>
      <c r="E70" s="37"/>
      <c r="F70" s="37"/>
      <c r="G70" s="37"/>
      <c r="S70" s="124" t="s">
        <v>30</v>
      </c>
      <c r="T70" s="124"/>
      <c r="U70" s="124"/>
      <c r="V70" s="124"/>
      <c r="W70" s="124"/>
      <c r="X70" s="124"/>
      <c r="Y70" s="124"/>
      <c r="Z70" s="124"/>
      <c r="AA70" s="124"/>
    </row>
    <row r="71" spans="1:30" s="1" customFormat="1">
      <c r="A71" s="31" t="s">
        <v>26</v>
      </c>
      <c r="B71" s="31"/>
      <c r="C71" s="31"/>
      <c r="D71" s="21"/>
      <c r="E71" s="21"/>
      <c r="F71" s="21"/>
      <c r="G71" s="21"/>
      <c r="K71" s="124" t="s">
        <v>22</v>
      </c>
      <c r="L71" s="124"/>
      <c r="M71" s="124"/>
      <c r="N71" s="124"/>
      <c r="O71" s="124"/>
      <c r="P71" s="124"/>
      <c r="Q71" s="124"/>
      <c r="R71" s="124"/>
      <c r="T71" s="21"/>
      <c r="U71" s="21"/>
      <c r="V71" s="124" t="s">
        <v>23</v>
      </c>
      <c r="W71" s="124"/>
      <c r="X71" s="124"/>
      <c r="Y71" s="124"/>
      <c r="Z71" s="124"/>
      <c r="AA71" s="124"/>
    </row>
    <row r="72" spans="1:30" s="1" customFormat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24" t="s">
        <v>24</v>
      </c>
      <c r="L72" s="124"/>
      <c r="M72" s="124"/>
      <c r="N72" s="124"/>
      <c r="O72" s="124"/>
      <c r="P72" s="124"/>
      <c r="Q72" s="124"/>
      <c r="R72" s="124"/>
      <c r="S72" s="30"/>
      <c r="T72" s="30"/>
      <c r="U72" s="30"/>
      <c r="V72" s="124" t="s">
        <v>24</v>
      </c>
      <c r="W72" s="124"/>
      <c r="X72" s="124"/>
      <c r="Y72" s="124"/>
      <c r="Z72" s="124"/>
      <c r="AA72" s="124"/>
    </row>
    <row r="73" spans="1:30" s="1" customFormat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>
      <c r="A75" s="52"/>
      <c r="B75" s="53"/>
      <c r="C75" s="53"/>
      <c r="D75" s="54"/>
      <c r="E75" s="54"/>
      <c r="F75" s="53"/>
      <c r="G75" s="53"/>
      <c r="H75" s="53"/>
    </row>
    <row r="76" spans="1:30" s="1" customFormat="1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2" t="e">
        <f>IF(ISNA(VLOOKUP($B78,#REF!,AA$4,0))=FALSE,VLOOKUP($B78,#REF!,AA$4,0),"")</f>
        <v>#REF!</v>
      </c>
      <c r="AB78" s="163" t="e">
        <f>IF(ISNA(VLOOKUP($B78,#REF!,AB$4,0))=FALSE,VLOOKUP($B78,#REF!,AB$4,0),"")</f>
        <v>#REF!</v>
      </c>
      <c r="AC78" s="163" t="e">
        <f>IF(ISNA(VLOOKUP($B78,#REF!,AC$4,0))=FALSE,VLOOKUP($B78,#REF!,AC$4,0),"")</f>
        <v>#REF!</v>
      </c>
      <c r="AD78" s="164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9" t="e">
        <f>IF(ISNA(VLOOKUP($B79,#REF!,AA$4,0))=FALSE,VLOOKUP($B79,#REF!,AA$4,0),"")</f>
        <v>#REF!</v>
      </c>
      <c r="AB79" s="160" t="e">
        <f>IF(ISNA(VLOOKUP($B79,#REF!,AB$4,0))=FALSE,VLOOKUP($B79,#REF!,AB$4,0),"")</f>
        <v>#REF!</v>
      </c>
      <c r="AC79" s="160" t="e">
        <f>IF(ISNA(VLOOKUP($B79,#REF!,AC$4,0))=FALSE,VLOOKUP($B79,#REF!,AC$4,0),"")</f>
        <v>#REF!</v>
      </c>
      <c r="AD79" s="161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9" t="e">
        <f>IF(ISNA(VLOOKUP($B80,#REF!,AA$4,0))=FALSE,VLOOKUP($B80,#REF!,AA$4,0),"")</f>
        <v>#REF!</v>
      </c>
      <c r="AB80" s="160" t="e">
        <f>IF(ISNA(VLOOKUP($B80,#REF!,AB$4,0))=FALSE,VLOOKUP($B80,#REF!,AB$4,0),"")</f>
        <v>#REF!</v>
      </c>
      <c r="AC80" s="160" t="e">
        <f>IF(ISNA(VLOOKUP($B80,#REF!,AC$4,0))=FALSE,VLOOKUP($B80,#REF!,AC$4,0),"")</f>
        <v>#REF!</v>
      </c>
      <c r="AD80" s="161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9" t="e">
        <f>IF(ISNA(VLOOKUP($B81,#REF!,AA$4,0))=FALSE,VLOOKUP($B81,#REF!,AA$4,0),"")</f>
        <v>#REF!</v>
      </c>
      <c r="AB81" s="160" t="e">
        <f>IF(ISNA(VLOOKUP($B81,#REF!,AB$4,0))=FALSE,VLOOKUP($B81,#REF!,AB$4,0),"")</f>
        <v>#REF!</v>
      </c>
      <c r="AC81" s="160" t="e">
        <f>IF(ISNA(VLOOKUP($B81,#REF!,AC$4,0))=FALSE,VLOOKUP($B81,#REF!,AC$4,0),"")</f>
        <v>#REF!</v>
      </c>
      <c r="AD81" s="161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9" t="e">
        <f>IF(ISNA(VLOOKUP($B82,#REF!,AA$4,0))=FALSE,VLOOKUP($B82,#REF!,AA$4,0),"")</f>
        <v>#REF!</v>
      </c>
      <c r="AB82" s="160" t="e">
        <f>IF(ISNA(VLOOKUP($B82,#REF!,AB$4,0))=FALSE,VLOOKUP($B82,#REF!,AB$4,0),"")</f>
        <v>#REF!</v>
      </c>
      <c r="AC82" s="160" t="e">
        <f>IF(ISNA(VLOOKUP($B82,#REF!,AC$4,0))=FALSE,VLOOKUP($B82,#REF!,AC$4,0),"")</f>
        <v>#REF!</v>
      </c>
      <c r="AD82" s="161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9" t="e">
        <f>IF(ISNA(VLOOKUP($B83,#REF!,AA$4,0))=FALSE,VLOOKUP($B83,#REF!,AA$4,0),"")</f>
        <v>#REF!</v>
      </c>
      <c r="AB83" s="160" t="e">
        <f>IF(ISNA(VLOOKUP($B83,#REF!,AB$4,0))=FALSE,VLOOKUP($B83,#REF!,AB$4,0),"")</f>
        <v>#REF!</v>
      </c>
      <c r="AC83" s="160" t="e">
        <f>IF(ISNA(VLOOKUP($B83,#REF!,AC$4,0))=FALSE,VLOOKUP($B83,#REF!,AC$4,0),"")</f>
        <v>#REF!</v>
      </c>
      <c r="AD83" s="161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9" t="e">
        <f>IF(ISNA(VLOOKUP($B84,#REF!,AA$4,0))=FALSE,VLOOKUP($B84,#REF!,AA$4,0),"")</f>
        <v>#REF!</v>
      </c>
      <c r="AB84" s="160" t="e">
        <f>IF(ISNA(VLOOKUP($B84,#REF!,AB$4,0))=FALSE,VLOOKUP($B84,#REF!,AB$4,0),"")</f>
        <v>#REF!</v>
      </c>
      <c r="AC84" s="160" t="e">
        <f>IF(ISNA(VLOOKUP($B84,#REF!,AC$4,0))=FALSE,VLOOKUP($B84,#REF!,AC$4,0),"")</f>
        <v>#REF!</v>
      </c>
      <c r="AD84" s="161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9" t="e">
        <f>IF(ISNA(VLOOKUP($B85,#REF!,AA$4,0))=FALSE,VLOOKUP($B85,#REF!,AA$4,0),"")</f>
        <v>#REF!</v>
      </c>
      <c r="AB85" s="160" t="e">
        <f>IF(ISNA(VLOOKUP($B85,#REF!,AB$4,0))=FALSE,VLOOKUP($B85,#REF!,AB$4,0),"")</f>
        <v>#REF!</v>
      </c>
      <c r="AC85" s="160" t="e">
        <f>IF(ISNA(VLOOKUP($B85,#REF!,AC$4,0))=FALSE,VLOOKUP($B85,#REF!,AC$4,0),"")</f>
        <v>#REF!</v>
      </c>
      <c r="AD85" s="161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9" t="e">
        <f>IF(ISNA(VLOOKUP($B86,#REF!,AA$4,0))=FALSE,VLOOKUP($B86,#REF!,AA$4,0),"")</f>
        <v>#REF!</v>
      </c>
      <c r="AB86" s="160" t="e">
        <f>IF(ISNA(VLOOKUP($B86,#REF!,AB$4,0))=FALSE,VLOOKUP($B86,#REF!,AB$4,0),"")</f>
        <v>#REF!</v>
      </c>
      <c r="AC86" s="160" t="e">
        <f>IF(ISNA(VLOOKUP($B86,#REF!,AC$4,0))=FALSE,VLOOKUP($B86,#REF!,AC$4,0),"")</f>
        <v>#REF!</v>
      </c>
      <c r="AD86" s="161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9" t="e">
        <f>IF(ISNA(VLOOKUP($B87,#REF!,AA$4,0))=FALSE,VLOOKUP($B87,#REF!,AA$4,0),"")</f>
        <v>#REF!</v>
      </c>
      <c r="AB87" s="160" t="e">
        <f>IF(ISNA(VLOOKUP($B87,#REF!,AB$4,0))=FALSE,VLOOKUP($B87,#REF!,AB$4,0),"")</f>
        <v>#REF!</v>
      </c>
      <c r="AC87" s="160" t="e">
        <f>IF(ISNA(VLOOKUP($B87,#REF!,AC$4,0))=FALSE,VLOOKUP($B87,#REF!,AC$4,0),"")</f>
        <v>#REF!</v>
      </c>
      <c r="AD87" s="161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9" t="e">
        <f>IF(ISNA(VLOOKUP($B88,#REF!,AA$4,0))=FALSE,VLOOKUP($B88,#REF!,AA$4,0),"")</f>
        <v>#REF!</v>
      </c>
      <c r="AB88" s="160" t="e">
        <f>IF(ISNA(VLOOKUP($B88,#REF!,AB$4,0))=FALSE,VLOOKUP($B88,#REF!,AB$4,0),"")</f>
        <v>#REF!</v>
      </c>
      <c r="AC88" s="160" t="e">
        <f>IF(ISNA(VLOOKUP($B88,#REF!,AC$4,0))=FALSE,VLOOKUP($B88,#REF!,AC$4,0),"")</f>
        <v>#REF!</v>
      </c>
      <c r="AD88" s="161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9" t="e">
        <f>IF(ISNA(VLOOKUP($B89,#REF!,AA$4,0))=FALSE,VLOOKUP($B89,#REF!,AA$4,0),"")</f>
        <v>#REF!</v>
      </c>
      <c r="AB89" s="160" t="e">
        <f>IF(ISNA(VLOOKUP($B89,#REF!,AB$4,0))=FALSE,VLOOKUP($B89,#REF!,AB$4,0),"")</f>
        <v>#REF!</v>
      </c>
      <c r="AC89" s="160" t="e">
        <f>IF(ISNA(VLOOKUP($B89,#REF!,AC$4,0))=FALSE,VLOOKUP($B89,#REF!,AC$4,0),"")</f>
        <v>#REF!</v>
      </c>
      <c r="AD89" s="161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9" t="e">
        <f>IF(ISNA(VLOOKUP($B90,#REF!,AA$4,0))=FALSE,VLOOKUP($B90,#REF!,AA$4,0),"")</f>
        <v>#REF!</v>
      </c>
      <c r="AB90" s="160" t="e">
        <f>IF(ISNA(VLOOKUP($B90,#REF!,AB$4,0))=FALSE,VLOOKUP($B90,#REF!,AB$4,0),"")</f>
        <v>#REF!</v>
      </c>
      <c r="AC90" s="160" t="e">
        <f>IF(ISNA(VLOOKUP($B90,#REF!,AC$4,0))=FALSE,VLOOKUP($B90,#REF!,AC$4,0),"")</f>
        <v>#REF!</v>
      </c>
      <c r="AD90" s="161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9" t="e">
        <f>IF(ISNA(VLOOKUP($B91,#REF!,AA$4,0))=FALSE,VLOOKUP($B91,#REF!,AA$4,0),"")</f>
        <v>#REF!</v>
      </c>
      <c r="AB91" s="160" t="e">
        <f>IF(ISNA(VLOOKUP($B91,#REF!,AB$4,0))=FALSE,VLOOKUP($B91,#REF!,AB$4,0),"")</f>
        <v>#REF!</v>
      </c>
      <c r="AC91" s="160" t="e">
        <f>IF(ISNA(VLOOKUP($B91,#REF!,AC$4,0))=FALSE,VLOOKUP($B91,#REF!,AC$4,0),"")</f>
        <v>#REF!</v>
      </c>
      <c r="AD91" s="161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5" t="e">
        <f>IF(ISNA(VLOOKUP($B92,#REF!,AA$4,0))=FALSE,VLOOKUP($B92,#REF!,AA$4,0),"")</f>
        <v>#REF!</v>
      </c>
      <c r="AB92" s="166" t="e">
        <f>IF(ISNA(VLOOKUP($B92,#REF!,AB$4,0))=FALSE,VLOOKUP($B92,#REF!,AB$4,0),"")</f>
        <v>#REF!</v>
      </c>
      <c r="AC92" s="166" t="e">
        <f>IF(ISNA(VLOOKUP($B92,#REF!,AC$4,0))=FALSE,VLOOKUP($B92,#REF!,AC$4,0),"")</f>
        <v>#REF!</v>
      </c>
      <c r="AD92" s="167" t="e">
        <f>IF(ISNA(VLOOKUP($B92,#REF!,AD$4,0))=FALSE,VLOOKUP($B92,#REF!,AD$4,0),"")</f>
        <v>#REF!</v>
      </c>
    </row>
    <row r="93" spans="1:30" s="1" customFormat="1">
      <c r="A93" s="21" t="s">
        <v>25</v>
      </c>
      <c r="B93" s="21"/>
      <c r="C93" s="21"/>
      <c r="D93" s="37"/>
      <c r="E93" s="37"/>
      <c r="F93" s="37"/>
      <c r="G93" s="37"/>
      <c r="S93" s="124" t="s">
        <v>30</v>
      </c>
      <c r="T93" s="124"/>
      <c r="U93" s="124"/>
      <c r="V93" s="124"/>
      <c r="W93" s="124"/>
      <c r="X93" s="124"/>
      <c r="Y93" s="124"/>
      <c r="Z93" s="124"/>
      <c r="AA93" s="124"/>
    </row>
    <row r="94" spans="1:30" s="1" customFormat="1">
      <c r="A94" s="31" t="s">
        <v>26</v>
      </c>
      <c r="B94" s="31"/>
      <c r="C94" s="31"/>
      <c r="D94" s="21"/>
      <c r="E94" s="21"/>
      <c r="F94" s="21"/>
      <c r="G94" s="21"/>
      <c r="K94" s="124" t="s">
        <v>22</v>
      </c>
      <c r="L94" s="124"/>
      <c r="M94" s="124"/>
      <c r="N94" s="124"/>
      <c r="O94" s="124"/>
      <c r="P94" s="124"/>
      <c r="Q94" s="124"/>
      <c r="R94" s="124"/>
      <c r="T94" s="21"/>
      <c r="U94" s="21"/>
      <c r="V94" s="124" t="s">
        <v>23</v>
      </c>
      <c r="W94" s="124"/>
      <c r="X94" s="124"/>
      <c r="Y94" s="124"/>
      <c r="Z94" s="124"/>
      <c r="AA94" s="124"/>
    </row>
    <row r="95" spans="1:30" s="1" customFormat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24" t="s">
        <v>24</v>
      </c>
      <c r="L95" s="124"/>
      <c r="M95" s="124"/>
      <c r="N95" s="124"/>
      <c r="O95" s="124"/>
      <c r="P95" s="124"/>
      <c r="Q95" s="124"/>
      <c r="R95" s="124"/>
      <c r="S95" s="30"/>
      <c r="T95" s="30"/>
      <c r="U95" s="30"/>
      <c r="V95" s="124" t="s">
        <v>24</v>
      </c>
      <c r="W95" s="124"/>
      <c r="X95" s="124"/>
      <c r="Y95" s="124"/>
      <c r="Z95" s="124"/>
      <c r="AA95" s="124"/>
    </row>
    <row r="96" spans="1:30" s="1" customFormat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>
      <c r="A98" s="52"/>
      <c r="B98" s="53"/>
      <c r="C98" s="53"/>
      <c r="D98" s="54"/>
      <c r="E98" s="54"/>
      <c r="F98" s="53"/>
      <c r="G98" s="53"/>
      <c r="H98" s="53"/>
    </row>
    <row r="99" spans="1:29" s="1" customFormat="1">
      <c r="A99" s="52"/>
      <c r="B99" s="53"/>
      <c r="C99" s="53"/>
      <c r="D99" s="54"/>
      <c r="E99" s="54"/>
      <c r="F99" s="53"/>
      <c r="G99" s="53"/>
      <c r="H99" s="53"/>
    </row>
    <row r="100" spans="1:29" s="1" customFormat="1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>
      <c r="D101" s="21"/>
      <c r="E101" s="21"/>
    </row>
    <row r="102" spans="1:29" s="1" customFormat="1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0:AD20"/>
    <mergeCell ref="AA21:AD21"/>
    <mergeCell ref="AA22:AD22"/>
    <mergeCell ref="AA23:AD23"/>
    <mergeCell ref="S24:AA24"/>
    <mergeCell ref="K25:R25"/>
    <mergeCell ref="V25:AA25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41:AD41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56:AD56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8:AD68"/>
    <mergeCell ref="AA69:AD69"/>
    <mergeCell ref="S70:AA70"/>
    <mergeCell ref="K71:R71"/>
    <mergeCell ref="V71:AA71"/>
    <mergeCell ref="K72:R72"/>
    <mergeCell ref="V72:AA72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35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56" customFormat="1">
      <c r="C1" s="172" t="s">
        <v>60</v>
      </c>
      <c r="D1" s="172"/>
      <c r="E1" s="57"/>
      <c r="F1" s="172" t="s">
        <v>61</v>
      </c>
      <c r="G1" s="172"/>
      <c r="H1" s="172"/>
      <c r="I1" s="172"/>
      <c r="J1" s="172"/>
      <c r="K1" s="58" t="s">
        <v>77</v>
      </c>
    </row>
    <row r="2" spans="1:13" s="56" customFormat="1">
      <c r="C2" s="172" t="s">
        <v>62</v>
      </c>
      <c r="D2" s="172"/>
      <c r="E2" s="59" t="e">
        <f ca="1">[1]!ExtractElement(K1,1,"-")</f>
        <v>#NAME?</v>
      </c>
      <c r="F2" s="172" t="e">
        <f ca="1">"(KHÓA K17: "&amp;VLOOKUP($E$2&amp;"-"&amp;$C$3,#REF!,11,0)&amp;")"</f>
        <v>#NAME?</v>
      </c>
      <c r="G2" s="172"/>
      <c r="H2" s="172"/>
      <c r="I2" s="172"/>
      <c r="J2" s="172"/>
      <c r="K2" s="60" t="s">
        <v>63</v>
      </c>
      <c r="L2" s="61" t="s">
        <v>64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73" t="e">
        <f ca="1">"MÔN :"&amp;VLOOKUP($E$2&amp;"-"&amp;$C$3,#REF!,6,0) &amp;"* MÃ MÔN:ENG "&amp;VLOOKUP($E$2&amp;"-"&amp;$C$3,#REF!,5,0)</f>
        <v>#NAME?</v>
      </c>
      <c r="E3" s="173"/>
      <c r="F3" s="173"/>
      <c r="G3" s="173"/>
      <c r="H3" s="173"/>
      <c r="I3" s="173"/>
      <c r="J3" s="173"/>
      <c r="K3" s="60" t="s">
        <v>65</v>
      </c>
      <c r="L3" s="60" t="s">
        <v>64</v>
      </c>
      <c r="M3" s="60">
        <v>3</v>
      </c>
    </row>
    <row r="4" spans="1:13" s="62" customFormat="1" ht="18.75" customHeight="1">
      <c r="B4" s="174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74"/>
      <c r="D4" s="174"/>
      <c r="E4" s="174"/>
      <c r="F4" s="174"/>
      <c r="G4" s="174"/>
      <c r="H4" s="174"/>
      <c r="I4" s="174"/>
      <c r="J4" s="174"/>
      <c r="K4" s="60" t="s">
        <v>66</v>
      </c>
      <c r="L4" s="60" t="s">
        <v>64</v>
      </c>
      <c r="M4" s="60">
        <v>1</v>
      </c>
    </row>
    <row r="5" spans="1:13" ht="9" customHeight="1"/>
    <row r="6" spans="1:13" ht="15" customHeight="1">
      <c r="B6" s="168" t="s">
        <v>4</v>
      </c>
      <c r="C6" s="169" t="s">
        <v>67</v>
      </c>
      <c r="D6" s="170" t="s">
        <v>68</v>
      </c>
      <c r="E6" s="171" t="s">
        <v>10</v>
      </c>
      <c r="F6" s="169" t="s">
        <v>12</v>
      </c>
      <c r="G6" s="169" t="s">
        <v>69</v>
      </c>
      <c r="H6" s="169" t="s">
        <v>70</v>
      </c>
      <c r="I6" s="178" t="s">
        <v>59</v>
      </c>
      <c r="J6" s="178"/>
      <c r="K6" s="179" t="s">
        <v>71</v>
      </c>
      <c r="L6" s="180"/>
      <c r="M6" s="181"/>
    </row>
    <row r="7" spans="1:13" ht="27" customHeight="1">
      <c r="B7" s="168"/>
      <c r="C7" s="168"/>
      <c r="D7" s="170"/>
      <c r="E7" s="171"/>
      <c r="F7" s="168"/>
      <c r="G7" s="168"/>
      <c r="H7" s="168"/>
      <c r="I7" s="64" t="s">
        <v>72</v>
      </c>
      <c r="J7" s="64" t="s">
        <v>73</v>
      </c>
      <c r="K7" s="182"/>
      <c r="L7" s="183"/>
      <c r="M7" s="184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85" t="e">
        <f ca="1">IF($A8&gt;0,VLOOKUP($A8,#REF!,16,0),"")</f>
        <v>#NAME?</v>
      </c>
      <c r="L8" s="186"/>
      <c r="M8" s="187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75" t="e">
        <f ca="1">IF($A9&gt;0,VLOOKUP($A9,#REF!,16,0),"")</f>
        <v>#NAME?</v>
      </c>
      <c r="L9" s="176"/>
      <c r="M9" s="177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75" t="e">
        <f ca="1">IF($A10&gt;0,VLOOKUP($A10,#REF!,16,0),"")</f>
        <v>#NAME?</v>
      </c>
      <c r="L10" s="176"/>
      <c r="M10" s="177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75" t="e">
        <f ca="1">IF($A11&gt;0,VLOOKUP($A11,#REF!,16,0),"")</f>
        <v>#NAME?</v>
      </c>
      <c r="L11" s="176"/>
      <c r="M11" s="177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75" t="e">
        <f ca="1">IF($A12&gt;0,VLOOKUP($A12,#REF!,16,0),"")</f>
        <v>#NAME?</v>
      </c>
      <c r="L12" s="176"/>
      <c r="M12" s="177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75" t="e">
        <f ca="1">IF($A13&gt;0,VLOOKUP($A13,#REF!,16,0),"")</f>
        <v>#NAME?</v>
      </c>
      <c r="L13" s="176"/>
      <c r="M13" s="177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75" t="e">
        <f ca="1">IF($A14&gt;0,VLOOKUP($A14,#REF!,16,0),"")</f>
        <v>#NAME?</v>
      </c>
      <c r="L14" s="176"/>
      <c r="M14" s="177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75" t="e">
        <f ca="1">IF($A15&gt;0,VLOOKUP($A15,#REF!,16,0),"")</f>
        <v>#NAME?</v>
      </c>
      <c r="L15" s="176"/>
      <c r="M15" s="177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75" t="e">
        <f ca="1">IF($A16&gt;0,VLOOKUP($A16,#REF!,16,0),"")</f>
        <v>#NAME?</v>
      </c>
      <c r="L16" s="176"/>
      <c r="M16" s="177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75" t="e">
        <f ca="1">IF($A17&gt;0,VLOOKUP($A17,#REF!,16,0),"")</f>
        <v>#NAME?</v>
      </c>
      <c r="L17" s="176"/>
      <c r="M17" s="177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75" t="e">
        <f ca="1">IF($A18&gt;0,VLOOKUP($A18,#REF!,16,0),"")</f>
        <v>#NAME?</v>
      </c>
      <c r="L18" s="176"/>
      <c r="M18" s="177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75" t="e">
        <f ca="1">IF($A19&gt;0,VLOOKUP($A19,#REF!,16,0),"")</f>
        <v>#NAME?</v>
      </c>
      <c r="L19" s="176"/>
      <c r="M19" s="177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75" t="e">
        <f ca="1">IF($A20&gt;0,VLOOKUP($A20,#REF!,16,0),"")</f>
        <v>#NAME?</v>
      </c>
      <c r="L20" s="176"/>
      <c r="M20" s="177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75" t="e">
        <f ca="1">IF($A21&gt;0,VLOOKUP($A21,#REF!,16,0),"")</f>
        <v>#NAME?</v>
      </c>
      <c r="L21" s="176"/>
      <c r="M21" s="177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75" t="e">
        <f ca="1">IF($A22&gt;0,VLOOKUP($A22,#REF!,16,0),"")</f>
        <v>#NAME?</v>
      </c>
      <c r="L22" s="176"/>
      <c r="M22" s="177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75" t="e">
        <f ca="1">IF($A23&gt;0,VLOOKUP($A23,#REF!,16,0),"")</f>
        <v>#NAME?</v>
      </c>
      <c r="L23" s="176"/>
      <c r="M23" s="177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75" t="e">
        <f ca="1">IF($A24&gt;0,VLOOKUP($A24,#REF!,16,0),"")</f>
        <v>#NAME?</v>
      </c>
      <c r="L24" s="176"/>
      <c r="M24" s="177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75" t="e">
        <f ca="1">IF($A25&gt;0,VLOOKUP($A25,#REF!,16,0),"")</f>
        <v>#NAME?</v>
      </c>
      <c r="L25" s="176"/>
      <c r="M25" s="177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75" t="e">
        <f ca="1">IF($A26&gt;0,VLOOKUP($A26,#REF!,16,0),"")</f>
        <v>#NAME?</v>
      </c>
      <c r="L26" s="176"/>
      <c r="M26" s="177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75" t="e">
        <f ca="1">IF($A27&gt;0,VLOOKUP($A27,#REF!,16,0),"")</f>
        <v>#NAME?</v>
      </c>
      <c r="L27" s="176"/>
      <c r="M27" s="177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75" t="e">
        <f ca="1">IF($A28&gt;0,VLOOKUP($A28,#REF!,16,0),"")</f>
        <v>#NAME?</v>
      </c>
      <c r="L28" s="176"/>
      <c r="M28" s="177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75" t="e">
        <f ca="1">IF($A29&gt;0,VLOOKUP($A29,#REF!,16,0),"")</f>
        <v>#NAME?</v>
      </c>
      <c r="L29" s="176"/>
      <c r="M29" s="177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75" t="e">
        <f ca="1">IF($A30&gt;0,VLOOKUP($A30,#REF!,16,0),"")</f>
        <v>#NAME?</v>
      </c>
      <c r="L30" s="176"/>
      <c r="M30" s="177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75" t="e">
        <f ca="1">IF($A31&gt;0,VLOOKUP($A31,#REF!,16,0),"")</f>
        <v>#NAME?</v>
      </c>
      <c r="L31" s="176"/>
      <c r="M31" s="177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75" t="e">
        <f ca="1">IF($A32&gt;0,VLOOKUP($A32,#REF!,16,0),"")</f>
        <v>#NAME?</v>
      </c>
      <c r="L32" s="176"/>
      <c r="M32" s="177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75" t="e">
        <f ca="1">IF($A33&gt;0,VLOOKUP($A33,#REF!,16,0),"")</f>
        <v>#NAME?</v>
      </c>
      <c r="L33" s="176"/>
      <c r="M33" s="177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75" t="e">
        <f ca="1">IF($A34&gt;0,VLOOKUP($A34,#REF!,16,0),"")</f>
        <v>#NAME?</v>
      </c>
      <c r="L34" s="176"/>
      <c r="M34" s="177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75" t="e">
        <f ca="1">IF($A35&gt;0,VLOOKUP($A35,#REF!,16,0),"")</f>
        <v>#NAME?</v>
      </c>
      <c r="L35" s="176"/>
      <c r="M35" s="177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75" t="e">
        <f ca="1">IF($A36&gt;0,VLOOKUP($A36,#REF!,16,0),"")</f>
        <v>#NAME?</v>
      </c>
      <c r="L36" s="176"/>
      <c r="M36" s="177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75" t="e">
        <f ca="1">IF($A37&gt;0,VLOOKUP($A37,#REF!,16,0),"")</f>
        <v>#NAME?</v>
      </c>
      <c r="L37" s="176"/>
      <c r="M37" s="177"/>
    </row>
    <row r="38" spans="1:13" ht="23.25" customHeight="1">
      <c r="B38" s="75" t="s">
        <v>74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75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76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85" t="e">
        <f ca="1">IF($A44&gt;0,VLOOKUP($A44,#REF!,16,0),"")</f>
        <v>#NAME?</v>
      </c>
      <c r="L44" s="186"/>
      <c r="M44" s="187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75" t="e">
        <f ca="1">IF($A45&gt;0,VLOOKUP($A45,#REF!,16,0),"")</f>
        <v>#NAME?</v>
      </c>
      <c r="L45" s="176"/>
      <c r="M45" s="177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75" t="e">
        <f ca="1">IF($A46&gt;0,VLOOKUP($A46,#REF!,16,0),"")</f>
        <v>#NAME?</v>
      </c>
      <c r="L46" s="176"/>
      <c r="M46" s="177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75" t="e">
        <f ca="1">IF($A47&gt;0,VLOOKUP($A47,#REF!,16,0),"")</f>
        <v>#NAME?</v>
      </c>
      <c r="L47" s="176"/>
      <c r="M47" s="177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75" t="e">
        <f ca="1">IF($A48&gt;0,VLOOKUP($A48,#REF!,16,0),"")</f>
        <v>#NAME?</v>
      </c>
      <c r="L48" s="176"/>
      <c r="M48" s="177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75" t="e">
        <f ca="1">IF($A49&gt;0,VLOOKUP($A49,#REF!,16,0),"")</f>
        <v>#NAME?</v>
      </c>
      <c r="L49" s="176"/>
      <c r="M49" s="177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75" t="e">
        <f ca="1">IF($A50&gt;0,VLOOKUP($A50,#REF!,16,0),"")</f>
        <v>#NAME?</v>
      </c>
      <c r="L50" s="176"/>
      <c r="M50" s="177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75" t="e">
        <f ca="1">IF($A51&gt;0,VLOOKUP($A51,#REF!,16,0),"")</f>
        <v>#NAME?</v>
      </c>
      <c r="L51" s="176"/>
      <c r="M51" s="177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75" t="e">
        <f ca="1">IF($A52&gt;0,VLOOKUP($A52,#REF!,16,0),"")</f>
        <v>#NAME?</v>
      </c>
      <c r="L52" s="176"/>
      <c r="M52" s="177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75" t="e">
        <f ca="1">IF($A53&gt;0,VLOOKUP($A53,#REF!,16,0),"")</f>
        <v>#NAME?</v>
      </c>
      <c r="L53" s="176"/>
      <c r="M53" s="177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75" t="e">
        <f ca="1">IF($A54&gt;0,VLOOKUP($A54,#REF!,16,0),"")</f>
        <v>#NAME?</v>
      </c>
      <c r="L54" s="176"/>
      <c r="M54" s="177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75" t="e">
        <f ca="1">IF($A55&gt;0,VLOOKUP($A55,#REF!,16,0),"")</f>
        <v>#NAME?</v>
      </c>
      <c r="L55" s="176"/>
      <c r="M55" s="177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75" t="e">
        <f ca="1">IF($A56&gt;0,VLOOKUP($A56,#REF!,16,0),"")</f>
        <v>#NAME?</v>
      </c>
      <c r="L56" s="176"/>
      <c r="M56" s="177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75" t="e">
        <f ca="1">IF($A57&gt;0,VLOOKUP($A57,#REF!,16,0),"")</f>
        <v>#NAME?</v>
      </c>
      <c r="L57" s="176"/>
      <c r="M57" s="177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75" t="e">
        <f ca="1">IF($A58&gt;0,VLOOKUP($A58,#REF!,16,0),"")</f>
        <v>#NAME?</v>
      </c>
      <c r="L58" s="176"/>
      <c r="M58" s="177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75" t="e">
        <f ca="1">IF($A59&gt;0,VLOOKUP($A59,#REF!,16,0),"")</f>
        <v>#NAME?</v>
      </c>
      <c r="L59" s="176"/>
      <c r="M59" s="177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75" t="e">
        <f ca="1">IF($A60&gt;0,VLOOKUP($A60,#REF!,16,0),"")</f>
        <v>#NAME?</v>
      </c>
      <c r="L60" s="176"/>
      <c r="M60" s="177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75" t="e">
        <f ca="1">IF($A61&gt;0,VLOOKUP($A61,#REF!,16,0),"")</f>
        <v>#NAME?</v>
      </c>
      <c r="L61" s="176"/>
      <c r="M61" s="177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75" t="e">
        <f ca="1">IF($A62&gt;0,VLOOKUP($A62,#REF!,16,0),"")</f>
        <v>#NAME?</v>
      </c>
      <c r="L62" s="176"/>
      <c r="M62" s="177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75" t="e">
        <f ca="1">IF($A63&gt;0,VLOOKUP($A63,#REF!,16,0),"")</f>
        <v>#NAME?</v>
      </c>
      <c r="L63" s="176"/>
      <c r="M63" s="177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75" t="e">
        <f ca="1">IF($A64&gt;0,VLOOKUP($A64,#REF!,16,0),"")</f>
        <v>#NAME?</v>
      </c>
      <c r="L64" s="176"/>
      <c r="M64" s="177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75" t="e">
        <f ca="1">IF($A65&gt;0,VLOOKUP($A65,#REF!,16,0),"")</f>
        <v>#NAME?</v>
      </c>
      <c r="L65" s="176"/>
      <c r="M65" s="177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75" t="e">
        <f ca="1">IF($A66&gt;0,VLOOKUP($A66,#REF!,16,0),"")</f>
        <v>#NAME?</v>
      </c>
      <c r="L66" s="176"/>
      <c r="M66" s="177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75" t="e">
        <f ca="1">IF($A67&gt;0,VLOOKUP($A67,#REF!,16,0),"")</f>
        <v>#NAME?</v>
      </c>
      <c r="L67" s="176"/>
      <c r="M67" s="177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75" t="e">
        <f ca="1">IF($A68&gt;0,VLOOKUP($A68,#REF!,16,0),"")</f>
        <v>#NAME?</v>
      </c>
      <c r="L68" s="176"/>
      <c r="M68" s="177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75" t="e">
        <f ca="1">IF($A69&gt;0,VLOOKUP($A69,#REF!,16,0),"")</f>
        <v>#NAME?</v>
      </c>
      <c r="L69" s="176"/>
      <c r="M69" s="177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75" t="e">
        <f ca="1">IF($A70&gt;0,VLOOKUP($A70,#REF!,16,0),"")</f>
        <v>#NAME?</v>
      </c>
      <c r="L70" s="176"/>
      <c r="M70" s="177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75" t="e">
        <f ca="1">IF($A71&gt;0,VLOOKUP($A71,#REF!,16,0),"")</f>
        <v>#NAME?</v>
      </c>
      <c r="L71" s="176"/>
      <c r="M71" s="177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75" t="e">
        <f ca="1">IF($A72&gt;0,VLOOKUP($A72,#REF!,16,0),"")</f>
        <v>#NAME?</v>
      </c>
      <c r="L72" s="176"/>
      <c r="M72" s="177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75" t="e">
        <f ca="1">IF($A73&gt;0,VLOOKUP($A73,#REF!,16,0),"")</f>
        <v>#NAME?</v>
      </c>
      <c r="L73" s="176"/>
      <c r="M73" s="177"/>
    </row>
    <row r="74" spans="1:13" ht="23.25" customHeight="1">
      <c r="B74" s="75" t="s">
        <v>74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75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76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85" t="e">
        <f ca="1">IF($A80&gt;0,VLOOKUP($A80,#REF!,16,0),"")</f>
        <v>#NAME?</v>
      </c>
      <c r="L80" s="186"/>
      <c r="M80" s="187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75" t="e">
        <f ca="1">IF($A81&gt;0,VLOOKUP($A81,#REF!,16,0),"")</f>
        <v>#NAME?</v>
      </c>
      <c r="L81" s="176"/>
      <c r="M81" s="177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75" t="e">
        <f ca="1">IF($A82&gt;0,VLOOKUP($A82,#REF!,16,0),"")</f>
        <v>#NAME?</v>
      </c>
      <c r="L82" s="176"/>
      <c r="M82" s="177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75" t="e">
        <f ca="1">IF($A83&gt;0,VLOOKUP($A83,#REF!,16,0),"")</f>
        <v>#NAME?</v>
      </c>
      <c r="L83" s="176"/>
      <c r="M83" s="177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75" t="e">
        <f ca="1">IF($A84&gt;0,VLOOKUP($A84,#REF!,16,0),"")</f>
        <v>#NAME?</v>
      </c>
      <c r="L84" s="176"/>
      <c r="M84" s="177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75" t="e">
        <f ca="1">IF($A85&gt;0,VLOOKUP($A85,#REF!,16,0),"")</f>
        <v>#NAME?</v>
      </c>
      <c r="L85" s="176"/>
      <c r="M85" s="177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75" t="e">
        <f ca="1">IF($A86&gt;0,VLOOKUP($A86,#REF!,16,0),"")</f>
        <v>#NAME?</v>
      </c>
      <c r="L86" s="176"/>
      <c r="M86" s="177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75" t="e">
        <f ca="1">IF($A87&gt;0,VLOOKUP($A87,#REF!,16,0),"")</f>
        <v>#NAME?</v>
      </c>
      <c r="L87" s="176"/>
      <c r="M87" s="177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75" t="e">
        <f ca="1">IF($A88&gt;0,VLOOKUP($A88,#REF!,16,0),"")</f>
        <v>#NAME?</v>
      </c>
      <c r="L88" s="176"/>
      <c r="M88" s="177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75" t="e">
        <f ca="1">IF($A89&gt;0,VLOOKUP($A89,#REF!,16,0),"")</f>
        <v>#NAME?</v>
      </c>
      <c r="L89" s="176"/>
      <c r="M89" s="177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75" t="e">
        <f ca="1">IF($A90&gt;0,VLOOKUP($A90,#REF!,16,0),"")</f>
        <v>#NAME?</v>
      </c>
      <c r="L90" s="176"/>
      <c r="M90" s="177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75" t="e">
        <f ca="1">IF($A91&gt;0,VLOOKUP($A91,#REF!,16,0),"")</f>
        <v>#NAME?</v>
      </c>
      <c r="L91" s="176"/>
      <c r="M91" s="177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75" t="e">
        <f ca="1">IF($A92&gt;0,VLOOKUP($A92,#REF!,16,0),"")</f>
        <v>#NAME?</v>
      </c>
      <c r="L92" s="176"/>
      <c r="M92" s="177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75" t="e">
        <f ca="1">IF($A93&gt;0,VLOOKUP($A93,#REF!,16,0),"")</f>
        <v>#NAME?</v>
      </c>
      <c r="L93" s="176"/>
      <c r="M93" s="177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75" t="e">
        <f ca="1">IF($A94&gt;0,VLOOKUP($A94,#REF!,16,0),"")</f>
        <v>#NAME?</v>
      </c>
      <c r="L94" s="176"/>
      <c r="M94" s="177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75" t="e">
        <f ca="1">IF($A95&gt;0,VLOOKUP($A95,#REF!,16,0),"")</f>
        <v>#NAME?</v>
      </c>
      <c r="L95" s="176"/>
      <c r="M95" s="177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75" t="e">
        <f ca="1">IF($A96&gt;0,VLOOKUP($A96,#REF!,16,0),"")</f>
        <v>#NAME?</v>
      </c>
      <c r="L96" s="176"/>
      <c r="M96" s="177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75" t="e">
        <f ca="1">IF($A97&gt;0,VLOOKUP($A97,#REF!,16,0),"")</f>
        <v>#NAME?</v>
      </c>
      <c r="L97" s="176"/>
      <c r="M97" s="177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75" t="e">
        <f ca="1">IF($A98&gt;0,VLOOKUP($A98,#REF!,16,0),"")</f>
        <v>#NAME?</v>
      </c>
      <c r="L98" s="176"/>
      <c r="M98" s="177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75" t="e">
        <f ca="1">IF($A99&gt;0,VLOOKUP($A99,#REF!,16,0),"")</f>
        <v>#NAME?</v>
      </c>
      <c r="L99" s="176"/>
      <c r="M99" s="177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75" t="e">
        <f ca="1">IF($A100&gt;0,VLOOKUP($A100,#REF!,16,0),"")</f>
        <v>#NAME?</v>
      </c>
      <c r="L100" s="176"/>
      <c r="M100" s="177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75" t="e">
        <f ca="1">IF($A101&gt;0,VLOOKUP($A101,#REF!,16,0),"")</f>
        <v>#NAME?</v>
      </c>
      <c r="L101" s="176"/>
      <c r="M101" s="177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75" t="e">
        <f ca="1">IF($A102&gt;0,VLOOKUP($A102,#REF!,16,0),"")</f>
        <v>#NAME?</v>
      </c>
      <c r="L102" s="176"/>
      <c r="M102" s="177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75" t="e">
        <f ca="1">IF($A103&gt;0,VLOOKUP($A103,#REF!,16,0),"")</f>
        <v>#NAME?</v>
      </c>
      <c r="L103" s="176"/>
      <c r="M103" s="177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75" t="e">
        <f ca="1">IF($A104&gt;0,VLOOKUP($A104,#REF!,16,0),"")</f>
        <v>#NAME?</v>
      </c>
      <c r="L104" s="176"/>
      <c r="M104" s="177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75" t="e">
        <f ca="1">IF($A105&gt;0,VLOOKUP($A105,#REF!,16,0),"")</f>
        <v>#NAME?</v>
      </c>
      <c r="L105" s="176"/>
      <c r="M105" s="177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75" t="e">
        <f ca="1">IF($A106&gt;0,VLOOKUP($A106,#REF!,16,0),"")</f>
        <v>#NAME?</v>
      </c>
      <c r="L106" s="176"/>
      <c r="M106" s="177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75" t="e">
        <f ca="1">IF($A107&gt;0,VLOOKUP($A107,#REF!,16,0),"")</f>
        <v>#NAME?</v>
      </c>
      <c r="L107" s="176"/>
      <c r="M107" s="177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75" t="e">
        <f ca="1">IF($A108&gt;0,VLOOKUP($A108,#REF!,16,0),"")</f>
        <v>#NAME?</v>
      </c>
      <c r="L108" s="176"/>
      <c r="M108" s="177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75" t="e">
        <f ca="1">IF($A109&gt;0,VLOOKUP($A109,#REF!,16,0),"")</f>
        <v>#NAME?</v>
      </c>
      <c r="L109" s="176"/>
      <c r="M109" s="177"/>
    </row>
    <row r="110" spans="1:13" ht="23.25" customHeight="1">
      <c r="B110" s="75" t="s">
        <v>74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75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76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</mergeCells>
  <conditionalFormatting sqref="K8:M115 A8:A115">
    <cfRule type="cellIs" dxfId="34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540</v>
      </c>
    </row>
    <row r="2" spans="1:15" s="56" customFormat="1">
      <c r="C2" s="188" t="s">
        <v>62</v>
      </c>
      <c r="D2" s="188"/>
      <c r="E2" s="59" t="s">
        <v>524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559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1</v>
      </c>
      <c r="B8" s="65">
        <v>1</v>
      </c>
      <c r="C8" s="104">
        <v>1910217029</v>
      </c>
      <c r="D8" s="67" t="s">
        <v>302</v>
      </c>
      <c r="E8" s="68" t="s">
        <v>125</v>
      </c>
      <c r="F8" s="108" t="s">
        <v>303</v>
      </c>
      <c r="G8" s="108" t="s">
        <v>560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2</v>
      </c>
      <c r="B9" s="65">
        <v>2</v>
      </c>
      <c r="C9" s="104">
        <v>1911621882</v>
      </c>
      <c r="D9" s="67" t="s">
        <v>304</v>
      </c>
      <c r="E9" s="68" t="s">
        <v>176</v>
      </c>
      <c r="F9" s="108" t="s">
        <v>303</v>
      </c>
      <c r="G9" s="108" t="s">
        <v>560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3</v>
      </c>
      <c r="B10" s="65">
        <v>3</v>
      </c>
      <c r="C10" s="104">
        <v>1921123218</v>
      </c>
      <c r="D10" s="67" t="s">
        <v>305</v>
      </c>
      <c r="E10" s="68" t="s">
        <v>87</v>
      </c>
      <c r="F10" s="108" t="s">
        <v>303</v>
      </c>
      <c r="G10" s="108" t="s">
        <v>563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4</v>
      </c>
      <c r="B11" s="65">
        <v>4</v>
      </c>
      <c r="C11" s="104">
        <v>2021236340</v>
      </c>
      <c r="D11" s="67" t="s">
        <v>250</v>
      </c>
      <c r="E11" s="68" t="s">
        <v>90</v>
      </c>
      <c r="F11" s="108" t="s">
        <v>303</v>
      </c>
      <c r="G11" s="108" t="s">
        <v>564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5</v>
      </c>
      <c r="B12" s="65">
        <v>5</v>
      </c>
      <c r="C12" s="104">
        <v>1910213006</v>
      </c>
      <c r="D12" s="67" t="s">
        <v>265</v>
      </c>
      <c r="E12" s="68" t="s">
        <v>92</v>
      </c>
      <c r="F12" s="108" t="s">
        <v>303</v>
      </c>
      <c r="G12" s="108" t="s">
        <v>565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6</v>
      </c>
      <c r="B13" s="65">
        <v>6</v>
      </c>
      <c r="C13" s="104">
        <v>1910628648</v>
      </c>
      <c r="D13" s="67" t="s">
        <v>306</v>
      </c>
      <c r="E13" s="68" t="s">
        <v>136</v>
      </c>
      <c r="F13" s="108" t="s">
        <v>303</v>
      </c>
      <c r="G13" s="108" t="s">
        <v>560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7</v>
      </c>
      <c r="B14" s="65">
        <v>7</v>
      </c>
      <c r="C14" s="104">
        <v>1921613420</v>
      </c>
      <c r="D14" s="67" t="s">
        <v>307</v>
      </c>
      <c r="E14" s="68" t="s">
        <v>224</v>
      </c>
      <c r="F14" s="108" t="s">
        <v>303</v>
      </c>
      <c r="G14" s="108" t="s">
        <v>566</v>
      </c>
      <c r="H14" s="69"/>
      <c r="I14" s="70"/>
      <c r="J14" s="70"/>
      <c r="K14" s="70"/>
      <c r="L14" s="175" t="s">
        <v>567</v>
      </c>
      <c r="M14" s="176"/>
      <c r="N14" s="177"/>
      <c r="O14" t="s">
        <v>562</v>
      </c>
    </row>
    <row r="15" spans="1:15" ht="20.100000000000001" customHeight="1">
      <c r="A15">
        <v>8</v>
      </c>
      <c r="B15" s="65">
        <v>8</v>
      </c>
      <c r="C15" s="104">
        <v>1921215227</v>
      </c>
      <c r="D15" s="67" t="s">
        <v>308</v>
      </c>
      <c r="E15" s="68" t="s">
        <v>96</v>
      </c>
      <c r="F15" s="108" t="s">
        <v>303</v>
      </c>
      <c r="G15" s="108" t="s">
        <v>568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9</v>
      </c>
      <c r="B16" s="65">
        <v>9</v>
      </c>
      <c r="C16" s="104">
        <v>1920359091</v>
      </c>
      <c r="D16" s="67" t="s">
        <v>309</v>
      </c>
      <c r="E16" s="68" t="s">
        <v>178</v>
      </c>
      <c r="F16" s="108" t="s">
        <v>303</v>
      </c>
      <c r="G16" s="108" t="s">
        <v>569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10</v>
      </c>
      <c r="B17" s="65">
        <v>10</v>
      </c>
      <c r="C17" s="104">
        <v>2020147296</v>
      </c>
      <c r="D17" s="67" t="s">
        <v>310</v>
      </c>
      <c r="E17" s="68" t="s">
        <v>99</v>
      </c>
      <c r="F17" s="108" t="s">
        <v>303</v>
      </c>
      <c r="G17" s="108" t="s">
        <v>570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11</v>
      </c>
      <c r="B18" s="65">
        <v>11</v>
      </c>
      <c r="C18" s="104">
        <v>1920729646</v>
      </c>
      <c r="D18" s="67" t="s">
        <v>311</v>
      </c>
      <c r="E18" s="68" t="s">
        <v>100</v>
      </c>
      <c r="F18" s="108" t="s">
        <v>303</v>
      </c>
      <c r="G18" s="108" t="s">
        <v>571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12</v>
      </c>
      <c r="B19" s="65">
        <v>12</v>
      </c>
      <c r="C19" s="104">
        <v>1920146153</v>
      </c>
      <c r="D19" s="67" t="s">
        <v>312</v>
      </c>
      <c r="E19" s="68" t="s">
        <v>226</v>
      </c>
      <c r="F19" s="108" t="s">
        <v>303</v>
      </c>
      <c r="G19" s="108" t="s">
        <v>561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13</v>
      </c>
      <c r="B20" s="65">
        <v>13</v>
      </c>
      <c r="C20" s="104">
        <v>1910627669</v>
      </c>
      <c r="D20" s="67" t="s">
        <v>313</v>
      </c>
      <c r="E20" s="68" t="s">
        <v>180</v>
      </c>
      <c r="F20" s="108" t="s">
        <v>303</v>
      </c>
      <c r="G20" s="108" t="s">
        <v>560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14</v>
      </c>
      <c r="B21" s="65">
        <v>14</v>
      </c>
      <c r="C21" s="104">
        <v>1911417411</v>
      </c>
      <c r="D21" s="67" t="s">
        <v>314</v>
      </c>
      <c r="E21" s="68" t="s">
        <v>101</v>
      </c>
      <c r="F21" s="108" t="s">
        <v>303</v>
      </c>
      <c r="G21" s="108" t="s">
        <v>572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15</v>
      </c>
      <c r="B22" s="65">
        <v>15</v>
      </c>
      <c r="C22" s="104">
        <v>1921613331</v>
      </c>
      <c r="D22" s="67" t="s">
        <v>315</v>
      </c>
      <c r="E22" s="68" t="s">
        <v>159</v>
      </c>
      <c r="F22" s="108" t="s">
        <v>303</v>
      </c>
      <c r="G22" s="108" t="s">
        <v>566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16</v>
      </c>
      <c r="B23" s="65">
        <v>16</v>
      </c>
      <c r="C23" s="104">
        <v>1921644920</v>
      </c>
      <c r="D23" s="67" t="s">
        <v>316</v>
      </c>
      <c r="E23" s="68" t="s">
        <v>106</v>
      </c>
      <c r="F23" s="108" t="s">
        <v>303</v>
      </c>
      <c r="G23" s="108" t="s">
        <v>573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17</v>
      </c>
      <c r="B24" s="65">
        <v>17</v>
      </c>
      <c r="C24" s="104">
        <v>2021173787</v>
      </c>
      <c r="D24" s="67" t="s">
        <v>219</v>
      </c>
      <c r="E24" s="68" t="s">
        <v>142</v>
      </c>
      <c r="F24" s="108" t="s">
        <v>303</v>
      </c>
      <c r="G24" s="108" t="s">
        <v>574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18</v>
      </c>
      <c r="B25" s="65">
        <v>18</v>
      </c>
      <c r="C25" s="104">
        <v>2021218356</v>
      </c>
      <c r="D25" s="67" t="s">
        <v>317</v>
      </c>
      <c r="E25" s="68" t="s">
        <v>203</v>
      </c>
      <c r="F25" s="108" t="s">
        <v>303</v>
      </c>
      <c r="G25" s="108" t="s">
        <v>575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19</v>
      </c>
      <c r="B26" s="65">
        <v>19</v>
      </c>
      <c r="C26" s="104">
        <v>1920216595</v>
      </c>
      <c r="D26" s="67" t="s">
        <v>318</v>
      </c>
      <c r="E26" s="68" t="s">
        <v>240</v>
      </c>
      <c r="F26" s="108" t="s">
        <v>303</v>
      </c>
      <c r="G26" s="108" t="s">
        <v>568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20</v>
      </c>
      <c r="B27" s="65">
        <v>20</v>
      </c>
      <c r="C27" s="104">
        <v>1821614044</v>
      </c>
      <c r="D27" s="67" t="s">
        <v>319</v>
      </c>
      <c r="E27" s="68" t="s">
        <v>148</v>
      </c>
      <c r="F27" s="108" t="s">
        <v>303</v>
      </c>
      <c r="G27" s="108" t="s">
        <v>576</v>
      </c>
      <c r="H27" s="69"/>
      <c r="I27" s="70"/>
      <c r="J27" s="70"/>
      <c r="K27" s="70"/>
      <c r="L27" s="175" t="s">
        <v>567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50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50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33" priority="2" stopIfTrue="1" operator="equal">
      <formula>0</formula>
    </cfRule>
  </conditionalFormatting>
  <conditionalFormatting sqref="L76:N76 A76">
    <cfRule type="cellIs" dxfId="3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541</v>
      </c>
    </row>
    <row r="2" spans="1:15" s="56" customFormat="1">
      <c r="C2" s="188" t="s">
        <v>62</v>
      </c>
      <c r="D2" s="188"/>
      <c r="E2" s="59" t="s">
        <v>525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577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21</v>
      </c>
      <c r="B8" s="65">
        <v>1</v>
      </c>
      <c r="C8" s="104">
        <v>2020265790</v>
      </c>
      <c r="D8" s="67" t="s">
        <v>320</v>
      </c>
      <c r="E8" s="68" t="s">
        <v>170</v>
      </c>
      <c r="F8" s="108" t="s">
        <v>303</v>
      </c>
      <c r="G8" s="108" t="s">
        <v>578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22</v>
      </c>
      <c r="B9" s="65">
        <v>2</v>
      </c>
      <c r="C9" s="104">
        <v>1921173824</v>
      </c>
      <c r="D9" s="67" t="s">
        <v>321</v>
      </c>
      <c r="E9" s="68" t="s">
        <v>196</v>
      </c>
      <c r="F9" s="108" t="s">
        <v>303</v>
      </c>
      <c r="G9" s="108" t="s">
        <v>579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23</v>
      </c>
      <c r="B10" s="65">
        <v>3</v>
      </c>
      <c r="C10" s="104">
        <v>1921123185</v>
      </c>
      <c r="D10" s="67" t="s">
        <v>322</v>
      </c>
      <c r="E10" s="68" t="s">
        <v>155</v>
      </c>
      <c r="F10" s="108" t="s">
        <v>303</v>
      </c>
      <c r="G10" s="108" t="s">
        <v>563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24</v>
      </c>
      <c r="B11" s="65">
        <v>4</v>
      </c>
      <c r="C11" s="104">
        <v>1921146862</v>
      </c>
      <c r="D11" s="67" t="s">
        <v>323</v>
      </c>
      <c r="E11" s="68" t="s">
        <v>156</v>
      </c>
      <c r="F11" s="108" t="s">
        <v>303</v>
      </c>
      <c r="G11" s="108" t="s">
        <v>580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25</v>
      </c>
      <c r="B12" s="65">
        <v>5</v>
      </c>
      <c r="C12" s="104">
        <v>1921619548</v>
      </c>
      <c r="D12" s="67" t="s">
        <v>324</v>
      </c>
      <c r="E12" s="68" t="s">
        <v>171</v>
      </c>
      <c r="F12" s="108" t="s">
        <v>303</v>
      </c>
      <c r="G12" s="108" t="s">
        <v>566</v>
      </c>
      <c r="H12" s="69"/>
      <c r="I12" s="70"/>
      <c r="J12" s="70"/>
      <c r="K12" s="70"/>
      <c r="L12" s="175" t="s">
        <v>567</v>
      </c>
      <c r="M12" s="176"/>
      <c r="N12" s="177"/>
      <c r="O12" t="s">
        <v>562</v>
      </c>
    </row>
    <row r="13" spans="1:15" ht="20.100000000000001" customHeight="1">
      <c r="A13">
        <v>26</v>
      </c>
      <c r="B13" s="65">
        <v>6</v>
      </c>
      <c r="C13" s="104">
        <v>2021125048</v>
      </c>
      <c r="D13" s="67" t="s">
        <v>325</v>
      </c>
      <c r="E13" s="68" t="s">
        <v>171</v>
      </c>
      <c r="F13" s="108" t="s">
        <v>303</v>
      </c>
      <c r="G13" s="108" t="s">
        <v>581</v>
      </c>
      <c r="H13" s="69"/>
      <c r="I13" s="70"/>
      <c r="J13" s="70"/>
      <c r="K13" s="70"/>
      <c r="L13" s="175" t="s">
        <v>561</v>
      </c>
      <c r="M13" s="176"/>
      <c r="N13" s="177"/>
      <c r="O13" t="s">
        <v>562</v>
      </c>
    </row>
    <row r="14" spans="1:15" ht="20.100000000000001" customHeight="1">
      <c r="A14">
        <v>27</v>
      </c>
      <c r="B14" s="65">
        <v>7</v>
      </c>
      <c r="C14" s="104">
        <v>2021265882</v>
      </c>
      <c r="D14" s="67" t="s">
        <v>219</v>
      </c>
      <c r="E14" s="68" t="s">
        <v>137</v>
      </c>
      <c r="F14" s="108" t="s">
        <v>303</v>
      </c>
      <c r="G14" s="108" t="s">
        <v>582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28</v>
      </c>
      <c r="B15" s="65">
        <v>8</v>
      </c>
      <c r="C15" s="104">
        <v>1921419444</v>
      </c>
      <c r="D15" s="67" t="s">
        <v>248</v>
      </c>
      <c r="E15" s="68" t="s">
        <v>116</v>
      </c>
      <c r="F15" s="108" t="s">
        <v>303</v>
      </c>
      <c r="G15" s="108" t="s">
        <v>583</v>
      </c>
      <c r="H15" s="69"/>
      <c r="I15" s="70"/>
      <c r="J15" s="70"/>
      <c r="K15" s="70"/>
      <c r="L15" s="175" t="s">
        <v>567</v>
      </c>
      <c r="M15" s="176"/>
      <c r="N15" s="177"/>
      <c r="O15" t="s">
        <v>562</v>
      </c>
    </row>
    <row r="16" spans="1:15" ht="20.100000000000001" customHeight="1">
      <c r="A16">
        <v>29</v>
      </c>
      <c r="B16" s="65">
        <v>9</v>
      </c>
      <c r="C16" s="104">
        <v>1921146131</v>
      </c>
      <c r="D16" s="67" t="s">
        <v>248</v>
      </c>
      <c r="E16" s="68" t="s">
        <v>194</v>
      </c>
      <c r="F16" s="108" t="s">
        <v>303</v>
      </c>
      <c r="G16" s="108" t="s">
        <v>580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30</v>
      </c>
      <c r="B17" s="65">
        <v>10</v>
      </c>
      <c r="C17" s="104">
        <v>1820254347</v>
      </c>
      <c r="D17" s="67" t="s">
        <v>326</v>
      </c>
      <c r="E17" s="68" t="s">
        <v>140</v>
      </c>
      <c r="F17" s="108" t="s">
        <v>303</v>
      </c>
      <c r="G17" s="108" t="s">
        <v>584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31</v>
      </c>
      <c r="B18" s="65">
        <v>11</v>
      </c>
      <c r="C18" s="104">
        <v>1920718505</v>
      </c>
      <c r="D18" s="67" t="s">
        <v>311</v>
      </c>
      <c r="E18" s="68" t="s">
        <v>140</v>
      </c>
      <c r="F18" s="108" t="s">
        <v>303</v>
      </c>
      <c r="G18" s="108" t="s">
        <v>585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32</v>
      </c>
      <c r="B19" s="65">
        <v>12</v>
      </c>
      <c r="C19" s="104">
        <v>1921123210</v>
      </c>
      <c r="D19" s="67" t="s">
        <v>327</v>
      </c>
      <c r="E19" s="68" t="s">
        <v>135</v>
      </c>
      <c r="F19" s="108" t="s">
        <v>303</v>
      </c>
      <c r="G19" s="108" t="s">
        <v>563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33</v>
      </c>
      <c r="B20" s="65">
        <v>13</v>
      </c>
      <c r="C20" s="104">
        <v>1920269406</v>
      </c>
      <c r="D20" s="67" t="s">
        <v>328</v>
      </c>
      <c r="E20" s="68" t="s">
        <v>175</v>
      </c>
      <c r="F20" s="108" t="s">
        <v>303</v>
      </c>
      <c r="G20" s="108" t="s">
        <v>586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34</v>
      </c>
      <c r="B21" s="65">
        <v>14</v>
      </c>
      <c r="C21" s="104">
        <v>1920649486</v>
      </c>
      <c r="D21" s="67" t="s">
        <v>329</v>
      </c>
      <c r="E21" s="68" t="s">
        <v>175</v>
      </c>
      <c r="F21" s="108" t="s">
        <v>303</v>
      </c>
      <c r="G21" s="108" t="s">
        <v>573</v>
      </c>
      <c r="H21" s="69"/>
      <c r="I21" s="70"/>
      <c r="J21" s="70"/>
      <c r="K21" s="70"/>
      <c r="L21" s="175" t="s">
        <v>561</v>
      </c>
      <c r="M21" s="176"/>
      <c r="N21" s="177"/>
      <c r="O21" t="s">
        <v>562</v>
      </c>
    </row>
    <row r="22" spans="1:15" ht="20.100000000000001" customHeight="1">
      <c r="A22">
        <v>35</v>
      </c>
      <c r="B22" s="65">
        <v>15</v>
      </c>
      <c r="C22" s="104">
        <v>1821636033</v>
      </c>
      <c r="D22" s="67" t="s">
        <v>330</v>
      </c>
      <c r="E22" s="68" t="s">
        <v>124</v>
      </c>
      <c r="F22" s="108" t="s">
        <v>303</v>
      </c>
      <c r="G22" s="108" t="s">
        <v>587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36</v>
      </c>
      <c r="B23" s="65">
        <v>16</v>
      </c>
      <c r="C23" s="104">
        <v>1921215036</v>
      </c>
      <c r="D23" s="67" t="s">
        <v>331</v>
      </c>
      <c r="E23" s="68" t="s">
        <v>126</v>
      </c>
      <c r="F23" s="108" t="s">
        <v>303</v>
      </c>
      <c r="G23" s="108" t="s">
        <v>568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37</v>
      </c>
      <c r="B24" s="65">
        <v>17</v>
      </c>
      <c r="C24" s="104">
        <v>1921126510</v>
      </c>
      <c r="D24" s="67" t="s">
        <v>332</v>
      </c>
      <c r="E24" s="68" t="s">
        <v>146</v>
      </c>
      <c r="F24" s="108" t="s">
        <v>303</v>
      </c>
      <c r="G24" s="108" t="s">
        <v>563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38</v>
      </c>
      <c r="B25" s="65">
        <v>18</v>
      </c>
      <c r="C25" s="104">
        <v>1920729817</v>
      </c>
      <c r="D25" s="67" t="s">
        <v>333</v>
      </c>
      <c r="E25" s="68" t="s">
        <v>188</v>
      </c>
      <c r="F25" s="108" t="s">
        <v>303</v>
      </c>
      <c r="G25" s="108" t="s">
        <v>588</v>
      </c>
      <c r="H25" s="69"/>
      <c r="I25" s="70"/>
      <c r="J25" s="70"/>
      <c r="K25" s="70"/>
      <c r="L25" s="175" t="s">
        <v>561</v>
      </c>
      <c r="M25" s="176"/>
      <c r="N25" s="177"/>
      <c r="O25" t="s">
        <v>562</v>
      </c>
    </row>
    <row r="26" spans="1:15" ht="20.100000000000001" customHeight="1">
      <c r="A26">
        <v>39</v>
      </c>
      <c r="B26" s="65">
        <v>19</v>
      </c>
      <c r="C26" s="104">
        <v>1921623495</v>
      </c>
      <c r="D26" s="67" t="s">
        <v>334</v>
      </c>
      <c r="E26" s="68" t="s">
        <v>138</v>
      </c>
      <c r="F26" s="108" t="s">
        <v>335</v>
      </c>
      <c r="G26" s="108" t="s">
        <v>589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40</v>
      </c>
      <c r="B27" s="65">
        <v>20</v>
      </c>
      <c r="C27" s="104">
        <v>2021216483</v>
      </c>
      <c r="D27" s="67" t="s">
        <v>336</v>
      </c>
      <c r="E27" s="68" t="s">
        <v>90</v>
      </c>
      <c r="F27" s="108" t="s">
        <v>335</v>
      </c>
      <c r="G27" s="108" t="s">
        <v>590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51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51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31" priority="2" stopIfTrue="1" operator="equal">
      <formula>0</formula>
    </cfRule>
  </conditionalFormatting>
  <conditionalFormatting sqref="L76:N76 A76">
    <cfRule type="cellIs" dxfId="3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542</v>
      </c>
    </row>
    <row r="2" spans="1:15" s="56" customFormat="1">
      <c r="C2" s="188" t="s">
        <v>62</v>
      </c>
      <c r="D2" s="188"/>
      <c r="E2" s="59" t="s">
        <v>526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591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41</v>
      </c>
      <c r="B8" s="65">
        <v>1</v>
      </c>
      <c r="C8" s="104">
        <v>1921623476</v>
      </c>
      <c r="D8" s="67" t="s">
        <v>295</v>
      </c>
      <c r="E8" s="68" t="s">
        <v>91</v>
      </c>
      <c r="F8" s="108" t="s">
        <v>335</v>
      </c>
      <c r="G8" s="108" t="s">
        <v>566</v>
      </c>
      <c r="H8" s="69"/>
      <c r="I8" s="70"/>
      <c r="J8" s="70"/>
      <c r="K8" s="70"/>
      <c r="L8" s="185" t="s">
        <v>561</v>
      </c>
      <c r="M8" s="186"/>
      <c r="N8" s="187"/>
      <c r="O8" t="s">
        <v>562</v>
      </c>
    </row>
    <row r="9" spans="1:15" ht="20.100000000000001" customHeight="1">
      <c r="A9">
        <v>42</v>
      </c>
      <c r="B9" s="65">
        <v>2</v>
      </c>
      <c r="C9" s="104">
        <v>1921413591</v>
      </c>
      <c r="D9" s="67" t="s">
        <v>337</v>
      </c>
      <c r="E9" s="68" t="s">
        <v>224</v>
      </c>
      <c r="F9" s="108" t="s">
        <v>335</v>
      </c>
      <c r="G9" s="108" t="s">
        <v>583</v>
      </c>
      <c r="H9" s="69"/>
      <c r="I9" s="70"/>
      <c r="J9" s="70"/>
      <c r="K9" s="70"/>
      <c r="L9" s="175" t="s">
        <v>567</v>
      </c>
      <c r="M9" s="176"/>
      <c r="N9" s="177"/>
      <c r="O9" t="s">
        <v>562</v>
      </c>
    </row>
    <row r="10" spans="1:15" ht="20.100000000000001" customHeight="1">
      <c r="A10">
        <v>43</v>
      </c>
      <c r="B10" s="65">
        <v>3</v>
      </c>
      <c r="C10" s="104">
        <v>2021348197</v>
      </c>
      <c r="D10" s="67" t="s">
        <v>267</v>
      </c>
      <c r="E10" s="68" t="s">
        <v>96</v>
      </c>
      <c r="F10" s="108" t="s">
        <v>335</v>
      </c>
      <c r="G10" s="108" t="s">
        <v>592</v>
      </c>
      <c r="H10" s="69"/>
      <c r="I10" s="70"/>
      <c r="J10" s="70"/>
      <c r="K10" s="70"/>
      <c r="L10" s="175" t="s">
        <v>561</v>
      </c>
      <c r="M10" s="176"/>
      <c r="N10" s="177"/>
      <c r="O10" t="s">
        <v>562</v>
      </c>
    </row>
    <row r="11" spans="1:15" ht="20.100000000000001" customHeight="1">
      <c r="A11">
        <v>44</v>
      </c>
      <c r="B11" s="65">
        <v>4</v>
      </c>
      <c r="C11" s="104">
        <v>1910227392</v>
      </c>
      <c r="D11" s="67" t="s">
        <v>338</v>
      </c>
      <c r="E11" s="68" t="s">
        <v>216</v>
      </c>
      <c r="F11" s="108" t="s">
        <v>335</v>
      </c>
      <c r="G11" s="108" t="s">
        <v>593</v>
      </c>
      <c r="H11" s="69"/>
      <c r="I11" s="70"/>
      <c r="J11" s="70"/>
      <c r="K11" s="70"/>
      <c r="L11" s="175" t="s">
        <v>567</v>
      </c>
      <c r="M11" s="176"/>
      <c r="N11" s="177"/>
      <c r="O11" t="s">
        <v>562</v>
      </c>
    </row>
    <row r="12" spans="1:15" ht="20.100000000000001" customHeight="1">
      <c r="A12">
        <v>45</v>
      </c>
      <c r="B12" s="65">
        <v>5</v>
      </c>
      <c r="C12" s="104">
        <v>1921644970</v>
      </c>
      <c r="D12" s="67" t="s">
        <v>339</v>
      </c>
      <c r="E12" s="68" t="s">
        <v>214</v>
      </c>
      <c r="F12" s="108" t="s">
        <v>335</v>
      </c>
      <c r="G12" s="108" t="s">
        <v>573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46</v>
      </c>
      <c r="B13" s="65">
        <v>6</v>
      </c>
      <c r="C13" s="104">
        <v>1921140726</v>
      </c>
      <c r="D13" s="67" t="s">
        <v>340</v>
      </c>
      <c r="E13" s="68" t="s">
        <v>221</v>
      </c>
      <c r="F13" s="108" t="s">
        <v>335</v>
      </c>
      <c r="G13" s="108" t="s">
        <v>580</v>
      </c>
      <c r="H13" s="69"/>
      <c r="I13" s="70"/>
      <c r="J13" s="70"/>
      <c r="K13" s="70"/>
      <c r="L13" s="175" t="s">
        <v>567</v>
      </c>
      <c r="M13" s="176"/>
      <c r="N13" s="177"/>
      <c r="O13" t="s">
        <v>562</v>
      </c>
    </row>
    <row r="14" spans="1:15" ht="20.100000000000001" customHeight="1">
      <c r="A14">
        <v>47</v>
      </c>
      <c r="B14" s="65">
        <v>7</v>
      </c>
      <c r="C14" s="104">
        <v>1921119734</v>
      </c>
      <c r="D14" s="67" t="s">
        <v>341</v>
      </c>
      <c r="E14" s="68" t="s">
        <v>152</v>
      </c>
      <c r="F14" s="108" t="s">
        <v>335</v>
      </c>
      <c r="G14" s="108" t="s">
        <v>594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48</v>
      </c>
      <c r="B15" s="65">
        <v>8</v>
      </c>
      <c r="C15" s="104">
        <v>1921123276</v>
      </c>
      <c r="D15" s="67" t="s">
        <v>248</v>
      </c>
      <c r="E15" s="68" t="s">
        <v>103</v>
      </c>
      <c r="F15" s="108" t="s">
        <v>335</v>
      </c>
      <c r="G15" s="108" t="s">
        <v>563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49</v>
      </c>
      <c r="B16" s="65">
        <v>9</v>
      </c>
      <c r="C16" s="104">
        <v>1921216613</v>
      </c>
      <c r="D16" s="67" t="s">
        <v>342</v>
      </c>
      <c r="E16" s="68" t="s">
        <v>148</v>
      </c>
      <c r="F16" s="108" t="s">
        <v>335</v>
      </c>
      <c r="G16" s="108" t="s">
        <v>595</v>
      </c>
      <c r="H16" s="69"/>
      <c r="I16" s="70"/>
      <c r="J16" s="70"/>
      <c r="K16" s="70"/>
      <c r="L16" s="175" t="s">
        <v>561</v>
      </c>
      <c r="M16" s="176"/>
      <c r="N16" s="177"/>
      <c r="O16" t="s">
        <v>562</v>
      </c>
    </row>
    <row r="17" spans="1:15" ht="20.100000000000001" customHeight="1">
      <c r="A17">
        <v>50</v>
      </c>
      <c r="B17" s="65">
        <v>10</v>
      </c>
      <c r="C17" s="104">
        <v>1921333031</v>
      </c>
      <c r="D17" s="67" t="s">
        <v>278</v>
      </c>
      <c r="E17" s="68" t="s">
        <v>148</v>
      </c>
      <c r="F17" s="108" t="s">
        <v>335</v>
      </c>
      <c r="G17" s="108" t="s">
        <v>596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51</v>
      </c>
      <c r="B18" s="65">
        <v>11</v>
      </c>
      <c r="C18" s="104">
        <v>1920644949</v>
      </c>
      <c r="D18" s="67" t="s">
        <v>343</v>
      </c>
      <c r="E18" s="68" t="s">
        <v>150</v>
      </c>
      <c r="F18" s="108" t="s">
        <v>335</v>
      </c>
      <c r="G18" s="108" t="s">
        <v>573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52</v>
      </c>
      <c r="B19" s="65">
        <v>12</v>
      </c>
      <c r="C19" s="104">
        <v>1921126488</v>
      </c>
      <c r="D19" s="67" t="s">
        <v>344</v>
      </c>
      <c r="E19" s="68" t="s">
        <v>150</v>
      </c>
      <c r="F19" s="108" t="s">
        <v>335</v>
      </c>
      <c r="G19" s="108" t="s">
        <v>595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53</v>
      </c>
      <c r="B20" s="65">
        <v>13</v>
      </c>
      <c r="C20" s="104">
        <v>1921245395</v>
      </c>
      <c r="D20" s="67" t="s">
        <v>288</v>
      </c>
      <c r="E20" s="68" t="s">
        <v>208</v>
      </c>
      <c r="F20" s="108" t="s">
        <v>335</v>
      </c>
      <c r="G20" s="108" t="s">
        <v>597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54</v>
      </c>
      <c r="B21" s="65">
        <v>14</v>
      </c>
      <c r="C21" s="104">
        <v>1921613463</v>
      </c>
      <c r="D21" s="67" t="s">
        <v>261</v>
      </c>
      <c r="E21" s="68" t="s">
        <v>208</v>
      </c>
      <c r="F21" s="108" t="s">
        <v>335</v>
      </c>
      <c r="G21" s="108" t="s">
        <v>566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55</v>
      </c>
      <c r="B22" s="65">
        <v>15</v>
      </c>
      <c r="C22" s="104">
        <v>2021173386</v>
      </c>
      <c r="D22" s="67" t="s">
        <v>261</v>
      </c>
      <c r="E22" s="68" t="s">
        <v>162</v>
      </c>
      <c r="F22" s="108" t="s">
        <v>335</v>
      </c>
      <c r="G22" s="108" t="s">
        <v>598</v>
      </c>
      <c r="H22" s="69"/>
      <c r="I22" s="70"/>
      <c r="J22" s="70"/>
      <c r="K22" s="70"/>
      <c r="L22" s="175" t="s">
        <v>561</v>
      </c>
      <c r="M22" s="176"/>
      <c r="N22" s="177"/>
      <c r="O22" t="s">
        <v>562</v>
      </c>
    </row>
    <row r="23" spans="1:15" ht="20.100000000000001" customHeight="1">
      <c r="A23">
        <v>56</v>
      </c>
      <c r="B23" s="65">
        <v>16</v>
      </c>
      <c r="C23" s="104">
        <v>1921413564</v>
      </c>
      <c r="D23" s="67" t="s">
        <v>345</v>
      </c>
      <c r="E23" s="68" t="s">
        <v>163</v>
      </c>
      <c r="F23" s="108" t="s">
        <v>335</v>
      </c>
      <c r="G23" s="108" t="s">
        <v>583</v>
      </c>
      <c r="H23" s="69"/>
      <c r="I23" s="70"/>
      <c r="J23" s="70"/>
      <c r="K23" s="70"/>
      <c r="L23" s="175" t="s">
        <v>561</v>
      </c>
      <c r="M23" s="176"/>
      <c r="N23" s="177"/>
      <c r="O23" t="s">
        <v>562</v>
      </c>
    </row>
    <row r="24" spans="1:15" ht="20.100000000000001" customHeight="1">
      <c r="A24">
        <v>57</v>
      </c>
      <c r="B24" s="65">
        <v>17</v>
      </c>
      <c r="C24" s="104">
        <v>1921413549</v>
      </c>
      <c r="D24" s="67" t="s">
        <v>346</v>
      </c>
      <c r="E24" s="68" t="s">
        <v>112</v>
      </c>
      <c r="F24" s="108" t="s">
        <v>335</v>
      </c>
      <c r="G24" s="108" t="s">
        <v>599</v>
      </c>
      <c r="H24" s="69"/>
      <c r="I24" s="70"/>
      <c r="J24" s="70"/>
      <c r="K24" s="70"/>
      <c r="L24" s="175" t="s">
        <v>561</v>
      </c>
      <c r="M24" s="176"/>
      <c r="N24" s="177"/>
      <c r="O24" t="s">
        <v>562</v>
      </c>
    </row>
    <row r="25" spans="1:15" ht="20.100000000000001" customHeight="1">
      <c r="A25">
        <v>58</v>
      </c>
      <c r="B25" s="65">
        <v>18</v>
      </c>
      <c r="C25" s="104">
        <v>1921113135</v>
      </c>
      <c r="D25" s="67" t="s">
        <v>347</v>
      </c>
      <c r="E25" s="68" t="s">
        <v>298</v>
      </c>
      <c r="F25" s="108" t="s">
        <v>335</v>
      </c>
      <c r="G25" s="108" t="s">
        <v>594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59</v>
      </c>
      <c r="B26" s="65">
        <v>19</v>
      </c>
      <c r="C26" s="104">
        <v>2020716084</v>
      </c>
      <c r="D26" s="67" t="s">
        <v>348</v>
      </c>
      <c r="E26" s="68" t="s">
        <v>143</v>
      </c>
      <c r="F26" s="108" t="s">
        <v>335</v>
      </c>
      <c r="G26" s="108" t="s">
        <v>600</v>
      </c>
      <c r="H26" s="69"/>
      <c r="I26" s="70"/>
      <c r="J26" s="70"/>
      <c r="K26" s="70"/>
      <c r="L26" s="175" t="s">
        <v>561</v>
      </c>
      <c r="M26" s="176"/>
      <c r="N26" s="177"/>
      <c r="O26" t="s">
        <v>562</v>
      </c>
    </row>
    <row r="27" spans="1:15" ht="20.100000000000001" customHeight="1">
      <c r="A27">
        <v>60</v>
      </c>
      <c r="B27" s="65">
        <v>20</v>
      </c>
      <c r="C27" s="104">
        <v>1921213011</v>
      </c>
      <c r="D27" s="67" t="s">
        <v>244</v>
      </c>
      <c r="E27" s="68" t="s">
        <v>200</v>
      </c>
      <c r="F27" s="108" t="s">
        <v>335</v>
      </c>
      <c r="G27" s="108" t="s">
        <v>568</v>
      </c>
      <c r="H27" s="69"/>
      <c r="I27" s="70"/>
      <c r="J27" s="70"/>
      <c r="K27" s="70"/>
      <c r="L27" s="175" t="s">
        <v>567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52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52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29" priority="2" stopIfTrue="1" operator="equal">
      <formula>0</formula>
    </cfRule>
  </conditionalFormatting>
  <conditionalFormatting sqref="L76:N76 A76">
    <cfRule type="cellIs" dxfId="2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8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9.5703125" customWidth="1"/>
    <col min="4" max="4" width="18.85546875" customWidth="1"/>
    <col min="5" max="5" width="8.140625" customWidth="1"/>
    <col min="6" max="6" width="9.42578125" customWidth="1"/>
    <col min="7" max="7" width="11.85546875" customWidth="1"/>
    <col min="8" max="8" width="3.7109375" customWidth="1"/>
    <col min="9" max="9" width="8.42578125" customWidth="1"/>
    <col min="10" max="10" width="4.140625" customWidth="1"/>
    <col min="11" max="11" width="11.7109375" customWidth="1"/>
    <col min="12" max="12" width="6.140625" customWidth="1"/>
    <col min="13" max="13" width="1.7109375" customWidth="1"/>
    <col min="14" max="14" width="1.85546875" customWidth="1"/>
    <col min="15" max="15" width="9.140625" hidden="1" customWidth="1"/>
  </cols>
  <sheetData>
    <row r="1" spans="1:15" s="56" customFormat="1">
      <c r="C1" s="188" t="s">
        <v>60</v>
      </c>
      <c r="D1" s="188"/>
      <c r="E1" s="57"/>
      <c r="F1" s="172" t="s">
        <v>83</v>
      </c>
      <c r="G1" s="172"/>
      <c r="H1" s="172"/>
      <c r="I1" s="172"/>
      <c r="J1" s="172"/>
      <c r="K1" s="172"/>
      <c r="L1" s="58" t="s">
        <v>543</v>
      </c>
    </row>
    <row r="2" spans="1:15" s="56" customFormat="1">
      <c r="C2" s="188" t="s">
        <v>62</v>
      </c>
      <c r="D2" s="188"/>
      <c r="E2" s="59" t="s">
        <v>527</v>
      </c>
      <c r="F2" s="189" t="s">
        <v>557</v>
      </c>
      <c r="G2" s="189"/>
      <c r="H2" s="189"/>
      <c r="I2" s="189"/>
      <c r="J2" s="189"/>
      <c r="K2" s="189"/>
      <c r="L2" s="60" t="s">
        <v>63</v>
      </c>
      <c r="M2" s="61" t="s">
        <v>64</v>
      </c>
      <c r="N2" s="61">
        <v>1</v>
      </c>
    </row>
    <row r="3" spans="1:15" s="62" customFormat="1" ht="18.75" customHeight="1">
      <c r="C3" s="63" t="s">
        <v>264</v>
      </c>
      <c r="D3" s="173" t="s">
        <v>558</v>
      </c>
      <c r="E3" s="173"/>
      <c r="F3" s="173"/>
      <c r="G3" s="173"/>
      <c r="H3" s="173"/>
      <c r="I3" s="173"/>
      <c r="J3" s="173"/>
      <c r="K3" s="173"/>
      <c r="L3" s="60" t="s">
        <v>65</v>
      </c>
      <c r="M3" s="60" t="s">
        <v>64</v>
      </c>
      <c r="N3" s="60">
        <v>1</v>
      </c>
    </row>
    <row r="4" spans="1:15" s="62" customFormat="1" ht="18.75" customHeight="1">
      <c r="B4" s="174" t="s">
        <v>601</v>
      </c>
      <c r="C4" s="174"/>
      <c r="D4" s="174"/>
      <c r="E4" s="174"/>
      <c r="F4" s="174"/>
      <c r="G4" s="174"/>
      <c r="H4" s="174"/>
      <c r="I4" s="174"/>
      <c r="J4" s="174"/>
      <c r="K4" s="174"/>
      <c r="L4" s="60" t="s">
        <v>66</v>
      </c>
      <c r="M4" s="60" t="s">
        <v>64</v>
      </c>
      <c r="N4" s="60">
        <v>1</v>
      </c>
    </row>
    <row r="5" spans="1:15" ht="9" customHeight="1"/>
    <row r="6" spans="1:15" ht="15" customHeight="1">
      <c r="B6" s="168" t="s">
        <v>4</v>
      </c>
      <c r="C6" s="169" t="s">
        <v>67</v>
      </c>
      <c r="D6" s="170" t="s">
        <v>9</v>
      </c>
      <c r="E6" s="171" t="s">
        <v>10</v>
      </c>
      <c r="F6" s="169" t="s">
        <v>78</v>
      </c>
      <c r="G6" s="169" t="s">
        <v>79</v>
      </c>
      <c r="H6" s="169" t="s">
        <v>69</v>
      </c>
      <c r="I6" s="169" t="s">
        <v>70</v>
      </c>
      <c r="J6" s="178" t="s">
        <v>59</v>
      </c>
      <c r="K6" s="178"/>
      <c r="L6" s="179" t="s">
        <v>71</v>
      </c>
      <c r="M6" s="180"/>
      <c r="N6" s="181"/>
    </row>
    <row r="7" spans="1:15" ht="27" customHeight="1">
      <c r="B7" s="168"/>
      <c r="C7" s="168"/>
      <c r="D7" s="170"/>
      <c r="E7" s="171"/>
      <c r="F7" s="168"/>
      <c r="G7" s="168"/>
      <c r="H7" s="168"/>
      <c r="I7" s="168"/>
      <c r="J7" s="64" t="s">
        <v>72</v>
      </c>
      <c r="K7" s="64" t="s">
        <v>73</v>
      </c>
      <c r="L7" s="182"/>
      <c r="M7" s="183"/>
      <c r="N7" s="184"/>
    </row>
    <row r="8" spans="1:15" ht="20.100000000000001" customHeight="1">
      <c r="A8">
        <v>61</v>
      </c>
      <c r="B8" s="65">
        <v>1</v>
      </c>
      <c r="C8" s="104">
        <v>1921179587</v>
      </c>
      <c r="D8" s="67" t="s">
        <v>286</v>
      </c>
      <c r="E8" s="68" t="s">
        <v>156</v>
      </c>
      <c r="F8" s="108" t="s">
        <v>335</v>
      </c>
      <c r="G8" s="108" t="s">
        <v>579</v>
      </c>
      <c r="H8" s="69"/>
      <c r="I8" s="70"/>
      <c r="J8" s="70"/>
      <c r="K8" s="70"/>
      <c r="L8" s="185" t="s">
        <v>567</v>
      </c>
      <c r="M8" s="186"/>
      <c r="N8" s="187"/>
      <c r="O8" t="s">
        <v>562</v>
      </c>
    </row>
    <row r="9" spans="1:15" ht="20.100000000000001" customHeight="1">
      <c r="A9">
        <v>62</v>
      </c>
      <c r="B9" s="65">
        <v>2</v>
      </c>
      <c r="C9" s="104">
        <v>1921629440</v>
      </c>
      <c r="D9" s="67" t="s">
        <v>345</v>
      </c>
      <c r="E9" s="68" t="s">
        <v>132</v>
      </c>
      <c r="F9" s="108" t="s">
        <v>335</v>
      </c>
      <c r="G9" s="108" t="s">
        <v>589</v>
      </c>
      <c r="H9" s="69"/>
      <c r="I9" s="70"/>
      <c r="J9" s="70"/>
      <c r="K9" s="70"/>
      <c r="L9" s="175" t="s">
        <v>561</v>
      </c>
      <c r="M9" s="176"/>
      <c r="N9" s="177"/>
      <c r="O9" t="s">
        <v>562</v>
      </c>
    </row>
    <row r="10" spans="1:15" ht="20.100000000000001" customHeight="1">
      <c r="A10">
        <v>63</v>
      </c>
      <c r="B10" s="65">
        <v>3</v>
      </c>
      <c r="C10" s="104">
        <v>1921417860</v>
      </c>
      <c r="D10" s="67" t="s">
        <v>307</v>
      </c>
      <c r="E10" s="68" t="s">
        <v>174</v>
      </c>
      <c r="F10" s="108" t="s">
        <v>335</v>
      </c>
      <c r="G10" s="108" t="s">
        <v>583</v>
      </c>
      <c r="H10" s="69"/>
      <c r="I10" s="70"/>
      <c r="J10" s="70"/>
      <c r="K10" s="70"/>
      <c r="L10" s="175" t="s">
        <v>567</v>
      </c>
      <c r="M10" s="176"/>
      <c r="N10" s="177"/>
      <c r="O10" t="s">
        <v>562</v>
      </c>
    </row>
    <row r="11" spans="1:15" ht="20.100000000000001" customHeight="1">
      <c r="A11">
        <v>64</v>
      </c>
      <c r="B11" s="65">
        <v>4</v>
      </c>
      <c r="C11" s="104">
        <v>1921162572</v>
      </c>
      <c r="D11" s="67" t="s">
        <v>349</v>
      </c>
      <c r="E11" s="68" t="s">
        <v>117</v>
      </c>
      <c r="F11" s="108" t="s">
        <v>335</v>
      </c>
      <c r="G11" s="108" t="s">
        <v>602</v>
      </c>
      <c r="H11" s="69"/>
      <c r="I11" s="70"/>
      <c r="J11" s="70"/>
      <c r="K11" s="70"/>
      <c r="L11" s="175" t="s">
        <v>561</v>
      </c>
      <c r="M11" s="176"/>
      <c r="N11" s="177"/>
      <c r="O11" t="s">
        <v>562</v>
      </c>
    </row>
    <row r="12" spans="1:15" ht="20.100000000000001" customHeight="1">
      <c r="A12">
        <v>65</v>
      </c>
      <c r="B12" s="65">
        <v>5</v>
      </c>
      <c r="C12" s="104">
        <v>2021125915</v>
      </c>
      <c r="D12" s="67" t="s">
        <v>276</v>
      </c>
      <c r="E12" s="68" t="s">
        <v>119</v>
      </c>
      <c r="F12" s="108" t="s">
        <v>335</v>
      </c>
      <c r="G12" s="108" t="s">
        <v>603</v>
      </c>
      <c r="H12" s="69"/>
      <c r="I12" s="70"/>
      <c r="J12" s="70"/>
      <c r="K12" s="70"/>
      <c r="L12" s="175" t="s">
        <v>561</v>
      </c>
      <c r="M12" s="176"/>
      <c r="N12" s="177"/>
      <c r="O12" t="s">
        <v>562</v>
      </c>
    </row>
    <row r="13" spans="1:15" ht="20.100000000000001" customHeight="1">
      <c r="A13">
        <v>66</v>
      </c>
      <c r="B13" s="65">
        <v>6</v>
      </c>
      <c r="C13" s="104">
        <v>1921356232</v>
      </c>
      <c r="D13" s="67" t="s">
        <v>281</v>
      </c>
      <c r="E13" s="68" t="s">
        <v>195</v>
      </c>
      <c r="F13" s="108" t="s">
        <v>335</v>
      </c>
      <c r="G13" s="108" t="s">
        <v>569</v>
      </c>
      <c r="H13" s="69"/>
      <c r="I13" s="70"/>
      <c r="J13" s="70"/>
      <c r="K13" s="70"/>
      <c r="L13" s="175" t="s">
        <v>567</v>
      </c>
      <c r="M13" s="176"/>
      <c r="N13" s="177"/>
      <c r="O13" t="s">
        <v>562</v>
      </c>
    </row>
    <row r="14" spans="1:15" ht="20.100000000000001" customHeight="1">
      <c r="A14">
        <v>67</v>
      </c>
      <c r="B14" s="65">
        <v>7</v>
      </c>
      <c r="C14" s="104">
        <v>1921423685</v>
      </c>
      <c r="D14" s="67" t="s">
        <v>350</v>
      </c>
      <c r="E14" s="68" t="s">
        <v>165</v>
      </c>
      <c r="F14" s="108" t="s">
        <v>335</v>
      </c>
      <c r="G14" s="108" t="s">
        <v>583</v>
      </c>
      <c r="H14" s="69"/>
      <c r="I14" s="70"/>
      <c r="J14" s="70"/>
      <c r="K14" s="70"/>
      <c r="L14" s="175" t="s">
        <v>561</v>
      </c>
      <c r="M14" s="176"/>
      <c r="N14" s="177"/>
      <c r="O14" t="s">
        <v>562</v>
      </c>
    </row>
    <row r="15" spans="1:15" ht="20.100000000000001" customHeight="1">
      <c r="A15">
        <v>68</v>
      </c>
      <c r="B15" s="65">
        <v>8</v>
      </c>
      <c r="C15" s="104">
        <v>1910512443</v>
      </c>
      <c r="D15" s="67" t="s">
        <v>351</v>
      </c>
      <c r="E15" s="68" t="s">
        <v>175</v>
      </c>
      <c r="F15" s="108" t="s">
        <v>335</v>
      </c>
      <c r="G15" s="108" t="s">
        <v>604</v>
      </c>
      <c r="H15" s="69"/>
      <c r="I15" s="70"/>
      <c r="J15" s="70"/>
      <c r="K15" s="70"/>
      <c r="L15" s="175" t="s">
        <v>561</v>
      </c>
      <c r="M15" s="176"/>
      <c r="N15" s="177"/>
      <c r="O15" t="s">
        <v>562</v>
      </c>
    </row>
    <row r="16" spans="1:15" ht="20.100000000000001" customHeight="1">
      <c r="A16">
        <v>69</v>
      </c>
      <c r="B16" s="65">
        <v>9</v>
      </c>
      <c r="C16" s="104">
        <v>1920413658</v>
      </c>
      <c r="D16" s="67" t="s">
        <v>352</v>
      </c>
      <c r="E16" s="68" t="s">
        <v>120</v>
      </c>
      <c r="F16" s="108" t="s">
        <v>335</v>
      </c>
      <c r="G16" s="108" t="s">
        <v>583</v>
      </c>
      <c r="H16" s="69"/>
      <c r="I16" s="70"/>
      <c r="J16" s="70"/>
      <c r="K16" s="70"/>
      <c r="L16" s="175" t="s">
        <v>567</v>
      </c>
      <c r="M16" s="176"/>
      <c r="N16" s="177"/>
      <c r="O16" t="s">
        <v>562</v>
      </c>
    </row>
    <row r="17" spans="1:15" ht="20.100000000000001" customHeight="1">
      <c r="A17">
        <v>70</v>
      </c>
      <c r="B17" s="65">
        <v>10</v>
      </c>
      <c r="C17" s="104">
        <v>1921246655</v>
      </c>
      <c r="D17" s="67" t="s">
        <v>353</v>
      </c>
      <c r="E17" s="68" t="s">
        <v>120</v>
      </c>
      <c r="F17" s="108" t="s">
        <v>335</v>
      </c>
      <c r="G17" s="108" t="s">
        <v>605</v>
      </c>
      <c r="H17" s="69"/>
      <c r="I17" s="70"/>
      <c r="J17" s="70"/>
      <c r="K17" s="70"/>
      <c r="L17" s="175" t="s">
        <v>567</v>
      </c>
      <c r="M17" s="176"/>
      <c r="N17" s="177"/>
      <c r="O17" t="s">
        <v>562</v>
      </c>
    </row>
    <row r="18" spans="1:15" ht="20.100000000000001" customHeight="1">
      <c r="A18">
        <v>71</v>
      </c>
      <c r="B18" s="65">
        <v>11</v>
      </c>
      <c r="C18" s="104">
        <v>1921173781</v>
      </c>
      <c r="D18" s="67" t="s">
        <v>354</v>
      </c>
      <c r="E18" s="68" t="s">
        <v>124</v>
      </c>
      <c r="F18" s="108" t="s">
        <v>335</v>
      </c>
      <c r="G18" s="108" t="s">
        <v>579</v>
      </c>
      <c r="H18" s="69"/>
      <c r="I18" s="70"/>
      <c r="J18" s="70"/>
      <c r="K18" s="70"/>
      <c r="L18" s="175" t="s">
        <v>561</v>
      </c>
      <c r="M18" s="176"/>
      <c r="N18" s="177"/>
      <c r="O18" t="s">
        <v>562</v>
      </c>
    </row>
    <row r="19" spans="1:15" ht="20.100000000000001" customHeight="1">
      <c r="A19">
        <v>72</v>
      </c>
      <c r="B19" s="65">
        <v>12</v>
      </c>
      <c r="C19" s="104">
        <v>1921178190</v>
      </c>
      <c r="D19" s="67" t="s">
        <v>355</v>
      </c>
      <c r="E19" s="68" t="s">
        <v>126</v>
      </c>
      <c r="F19" s="108" t="s">
        <v>335</v>
      </c>
      <c r="G19" s="108" t="s">
        <v>579</v>
      </c>
      <c r="H19" s="69"/>
      <c r="I19" s="70"/>
      <c r="J19" s="70"/>
      <c r="K19" s="70"/>
      <c r="L19" s="175" t="s">
        <v>561</v>
      </c>
      <c r="M19" s="176"/>
      <c r="N19" s="177"/>
      <c r="O19" t="s">
        <v>562</v>
      </c>
    </row>
    <row r="20" spans="1:15" ht="20.100000000000001" customHeight="1">
      <c r="A20">
        <v>73</v>
      </c>
      <c r="B20" s="65">
        <v>13</v>
      </c>
      <c r="C20" s="104">
        <v>172237513</v>
      </c>
      <c r="D20" s="67" t="s">
        <v>283</v>
      </c>
      <c r="E20" s="68" t="s">
        <v>236</v>
      </c>
      <c r="F20" s="108" t="s">
        <v>335</v>
      </c>
      <c r="G20" s="108" t="s">
        <v>561</v>
      </c>
      <c r="H20" s="69"/>
      <c r="I20" s="70"/>
      <c r="J20" s="70"/>
      <c r="K20" s="70"/>
      <c r="L20" s="175" t="s">
        <v>561</v>
      </c>
      <c r="M20" s="176"/>
      <c r="N20" s="177"/>
      <c r="O20" t="s">
        <v>562</v>
      </c>
    </row>
    <row r="21" spans="1:15" ht="20.100000000000001" customHeight="1">
      <c r="A21">
        <v>74</v>
      </c>
      <c r="B21" s="65">
        <v>14</v>
      </c>
      <c r="C21" s="104">
        <v>1921160727</v>
      </c>
      <c r="D21" s="67" t="s">
        <v>356</v>
      </c>
      <c r="E21" s="68" t="s">
        <v>129</v>
      </c>
      <c r="F21" s="108" t="s">
        <v>335</v>
      </c>
      <c r="G21" s="108" t="s">
        <v>602</v>
      </c>
      <c r="H21" s="69"/>
      <c r="I21" s="70"/>
      <c r="J21" s="70"/>
      <c r="K21" s="70"/>
      <c r="L21" s="175" t="s">
        <v>567</v>
      </c>
      <c r="M21" s="176"/>
      <c r="N21" s="177"/>
      <c r="O21" t="s">
        <v>562</v>
      </c>
    </row>
    <row r="22" spans="1:15" ht="20.100000000000001" customHeight="1">
      <c r="A22">
        <v>75</v>
      </c>
      <c r="B22" s="65">
        <v>15</v>
      </c>
      <c r="C22" s="104">
        <v>1921168177</v>
      </c>
      <c r="D22" s="67" t="s">
        <v>284</v>
      </c>
      <c r="E22" s="68" t="s">
        <v>130</v>
      </c>
      <c r="F22" s="108" t="s">
        <v>335</v>
      </c>
      <c r="G22" s="108" t="s">
        <v>579</v>
      </c>
      <c r="H22" s="69"/>
      <c r="I22" s="70"/>
      <c r="J22" s="70"/>
      <c r="K22" s="70"/>
      <c r="L22" s="175" t="s">
        <v>567</v>
      </c>
      <c r="M22" s="176"/>
      <c r="N22" s="177"/>
      <c r="O22" t="s">
        <v>562</v>
      </c>
    </row>
    <row r="23" spans="1:15" ht="20.100000000000001" customHeight="1">
      <c r="A23">
        <v>76</v>
      </c>
      <c r="B23" s="65">
        <v>16</v>
      </c>
      <c r="C23" s="104">
        <v>1920715811</v>
      </c>
      <c r="D23" s="67" t="s">
        <v>272</v>
      </c>
      <c r="E23" s="68" t="s">
        <v>141</v>
      </c>
      <c r="F23" s="108" t="s">
        <v>335</v>
      </c>
      <c r="G23" s="108" t="s">
        <v>571</v>
      </c>
      <c r="H23" s="69"/>
      <c r="I23" s="70"/>
      <c r="J23" s="70"/>
      <c r="K23" s="70"/>
      <c r="L23" s="175" t="s">
        <v>567</v>
      </c>
      <c r="M23" s="176"/>
      <c r="N23" s="177"/>
      <c r="O23" t="s">
        <v>562</v>
      </c>
    </row>
    <row r="24" spans="1:15" ht="20.100000000000001" customHeight="1">
      <c r="A24">
        <v>77</v>
      </c>
      <c r="B24" s="65">
        <v>17</v>
      </c>
      <c r="C24" s="104">
        <v>1920715949</v>
      </c>
      <c r="D24" s="67" t="s">
        <v>357</v>
      </c>
      <c r="E24" s="68" t="s">
        <v>141</v>
      </c>
      <c r="F24" s="108" t="s">
        <v>335</v>
      </c>
      <c r="G24" s="108" t="s">
        <v>571</v>
      </c>
      <c r="H24" s="69"/>
      <c r="I24" s="70"/>
      <c r="J24" s="70"/>
      <c r="K24" s="70"/>
      <c r="L24" s="175" t="s">
        <v>567</v>
      </c>
      <c r="M24" s="176"/>
      <c r="N24" s="177"/>
      <c r="O24" t="s">
        <v>562</v>
      </c>
    </row>
    <row r="25" spans="1:15" ht="20.100000000000001" customHeight="1">
      <c r="A25">
        <v>78</v>
      </c>
      <c r="B25" s="65">
        <v>18</v>
      </c>
      <c r="C25" s="104">
        <v>1921163759</v>
      </c>
      <c r="D25" s="67" t="s">
        <v>358</v>
      </c>
      <c r="E25" s="68" t="s">
        <v>125</v>
      </c>
      <c r="F25" s="108" t="s">
        <v>359</v>
      </c>
      <c r="G25" s="108" t="s">
        <v>602</v>
      </c>
      <c r="H25" s="69"/>
      <c r="I25" s="70"/>
      <c r="J25" s="70"/>
      <c r="K25" s="70"/>
      <c r="L25" s="175" t="s">
        <v>567</v>
      </c>
      <c r="M25" s="176"/>
      <c r="N25" s="177"/>
      <c r="O25" t="s">
        <v>562</v>
      </c>
    </row>
    <row r="26" spans="1:15" ht="20.100000000000001" customHeight="1">
      <c r="A26">
        <v>79</v>
      </c>
      <c r="B26" s="65">
        <v>19</v>
      </c>
      <c r="C26" s="104">
        <v>1921726078</v>
      </c>
      <c r="D26" s="67" t="s">
        <v>360</v>
      </c>
      <c r="E26" s="68" t="s">
        <v>87</v>
      </c>
      <c r="F26" s="108" t="s">
        <v>359</v>
      </c>
      <c r="G26" s="108" t="s">
        <v>571</v>
      </c>
      <c r="H26" s="69"/>
      <c r="I26" s="70"/>
      <c r="J26" s="70"/>
      <c r="K26" s="70"/>
      <c r="L26" s="175" t="s">
        <v>567</v>
      </c>
      <c r="M26" s="176"/>
      <c r="N26" s="177"/>
      <c r="O26" t="s">
        <v>562</v>
      </c>
    </row>
    <row r="27" spans="1:15" ht="20.100000000000001" customHeight="1">
      <c r="A27">
        <v>80</v>
      </c>
      <c r="B27" s="65">
        <v>20</v>
      </c>
      <c r="C27" s="104">
        <v>1921173839</v>
      </c>
      <c r="D27" s="67" t="s">
        <v>256</v>
      </c>
      <c r="E27" s="68" t="s">
        <v>88</v>
      </c>
      <c r="F27" s="108" t="s">
        <v>359</v>
      </c>
      <c r="G27" s="108" t="s">
        <v>579</v>
      </c>
      <c r="H27" s="69"/>
      <c r="I27" s="70"/>
      <c r="J27" s="70"/>
      <c r="K27" s="70"/>
      <c r="L27" s="175" t="s">
        <v>561</v>
      </c>
      <c r="M27" s="176"/>
      <c r="N27" s="177"/>
      <c r="O27" t="s">
        <v>562</v>
      </c>
    </row>
    <row r="28" spans="1:15" ht="20.100000000000001" customHeight="1">
      <c r="A28">
        <v>0</v>
      </c>
      <c r="B28" s="65">
        <v>21</v>
      </c>
      <c r="C28" s="104" t="s">
        <v>561</v>
      </c>
      <c r="D28" s="67" t="s">
        <v>561</v>
      </c>
      <c r="E28" s="68" t="s">
        <v>561</v>
      </c>
      <c r="F28" s="108" t="s">
        <v>561</v>
      </c>
      <c r="G28" s="108" t="s">
        <v>561</v>
      </c>
      <c r="H28" s="69"/>
      <c r="I28" s="70"/>
      <c r="J28" s="70"/>
      <c r="K28" s="70"/>
      <c r="L28" s="175" t="s">
        <v>561</v>
      </c>
      <c r="M28" s="176"/>
      <c r="N28" s="177"/>
      <c r="O28" t="s">
        <v>562</v>
      </c>
    </row>
    <row r="29" spans="1:15" ht="20.100000000000001" customHeight="1">
      <c r="A29">
        <v>0</v>
      </c>
      <c r="B29" s="65">
        <v>22</v>
      </c>
      <c r="C29" s="104" t="s">
        <v>561</v>
      </c>
      <c r="D29" s="67" t="s">
        <v>561</v>
      </c>
      <c r="E29" s="68" t="s">
        <v>561</v>
      </c>
      <c r="F29" s="108" t="s">
        <v>561</v>
      </c>
      <c r="G29" s="108" t="s">
        <v>561</v>
      </c>
      <c r="H29" s="69"/>
      <c r="I29" s="70"/>
      <c r="J29" s="70"/>
      <c r="K29" s="70"/>
      <c r="L29" s="175" t="s">
        <v>561</v>
      </c>
      <c r="M29" s="176"/>
      <c r="N29" s="177"/>
      <c r="O29" t="s">
        <v>562</v>
      </c>
    </row>
    <row r="30" spans="1:15" ht="20.100000000000001" customHeight="1">
      <c r="A30">
        <v>0</v>
      </c>
      <c r="B30" s="65">
        <v>23</v>
      </c>
      <c r="C30" s="104" t="s">
        <v>561</v>
      </c>
      <c r="D30" s="67" t="s">
        <v>561</v>
      </c>
      <c r="E30" s="68" t="s">
        <v>561</v>
      </c>
      <c r="F30" s="108" t="s">
        <v>561</v>
      </c>
      <c r="G30" s="108" t="s">
        <v>561</v>
      </c>
      <c r="H30" s="69"/>
      <c r="I30" s="70"/>
      <c r="J30" s="70"/>
      <c r="K30" s="70"/>
      <c r="L30" s="175" t="s">
        <v>561</v>
      </c>
      <c r="M30" s="176"/>
      <c r="N30" s="177"/>
      <c r="O30" t="s">
        <v>562</v>
      </c>
    </row>
    <row r="31" spans="1:15" ht="20.100000000000001" customHeight="1">
      <c r="A31">
        <v>0</v>
      </c>
      <c r="B31" s="65">
        <v>24</v>
      </c>
      <c r="C31" s="104" t="s">
        <v>561</v>
      </c>
      <c r="D31" s="67" t="s">
        <v>561</v>
      </c>
      <c r="E31" s="68" t="s">
        <v>561</v>
      </c>
      <c r="F31" s="108" t="s">
        <v>561</v>
      </c>
      <c r="G31" s="108" t="s">
        <v>561</v>
      </c>
      <c r="H31" s="69"/>
      <c r="I31" s="70"/>
      <c r="J31" s="70"/>
      <c r="K31" s="70"/>
      <c r="L31" s="175" t="s">
        <v>561</v>
      </c>
      <c r="M31" s="176"/>
      <c r="N31" s="177"/>
      <c r="O31" t="s">
        <v>562</v>
      </c>
    </row>
    <row r="32" spans="1:15" ht="20.100000000000001" customHeight="1">
      <c r="A32">
        <v>0</v>
      </c>
      <c r="B32" s="65">
        <v>25</v>
      </c>
      <c r="C32" s="104" t="s">
        <v>561</v>
      </c>
      <c r="D32" s="67" t="s">
        <v>561</v>
      </c>
      <c r="E32" s="68" t="s">
        <v>561</v>
      </c>
      <c r="F32" s="108" t="s">
        <v>561</v>
      </c>
      <c r="G32" s="108" t="s">
        <v>561</v>
      </c>
      <c r="H32" s="69"/>
      <c r="I32" s="70"/>
      <c r="J32" s="70"/>
      <c r="K32" s="70"/>
      <c r="L32" s="175" t="s">
        <v>561</v>
      </c>
      <c r="M32" s="176"/>
      <c r="N32" s="177"/>
      <c r="O32" t="s">
        <v>562</v>
      </c>
    </row>
    <row r="33" spans="1:16" ht="20.100000000000001" customHeight="1">
      <c r="A33">
        <v>0</v>
      </c>
      <c r="B33" s="65">
        <v>26</v>
      </c>
      <c r="C33" s="104" t="s">
        <v>561</v>
      </c>
      <c r="D33" s="67" t="s">
        <v>561</v>
      </c>
      <c r="E33" s="68" t="s">
        <v>561</v>
      </c>
      <c r="F33" s="108" t="s">
        <v>561</v>
      </c>
      <c r="G33" s="108" t="s">
        <v>561</v>
      </c>
      <c r="H33" s="69"/>
      <c r="I33" s="70"/>
      <c r="J33" s="70"/>
      <c r="K33" s="70"/>
      <c r="L33" s="175" t="s">
        <v>561</v>
      </c>
      <c r="M33" s="176"/>
      <c r="N33" s="177"/>
      <c r="O33" t="s">
        <v>562</v>
      </c>
    </row>
    <row r="34" spans="1:16" ht="20.100000000000001" customHeight="1">
      <c r="A34">
        <v>0</v>
      </c>
      <c r="B34" s="65">
        <v>27</v>
      </c>
      <c r="C34" s="104" t="s">
        <v>561</v>
      </c>
      <c r="D34" s="67" t="s">
        <v>561</v>
      </c>
      <c r="E34" s="68" t="s">
        <v>561</v>
      </c>
      <c r="F34" s="108" t="s">
        <v>561</v>
      </c>
      <c r="G34" s="108" t="s">
        <v>561</v>
      </c>
      <c r="H34" s="69"/>
      <c r="I34" s="70"/>
      <c r="J34" s="70"/>
      <c r="K34" s="70"/>
      <c r="L34" s="175" t="s">
        <v>561</v>
      </c>
      <c r="M34" s="176"/>
      <c r="N34" s="177"/>
      <c r="O34" t="s">
        <v>562</v>
      </c>
    </row>
    <row r="35" spans="1:16" ht="20.100000000000001" customHeight="1">
      <c r="A35">
        <v>0</v>
      </c>
      <c r="B35" s="65">
        <v>28</v>
      </c>
      <c r="C35" s="104" t="s">
        <v>561</v>
      </c>
      <c r="D35" s="67" t="s">
        <v>561</v>
      </c>
      <c r="E35" s="68" t="s">
        <v>561</v>
      </c>
      <c r="F35" s="108" t="s">
        <v>561</v>
      </c>
      <c r="G35" s="108" t="s">
        <v>561</v>
      </c>
      <c r="H35" s="69"/>
      <c r="I35" s="70"/>
      <c r="J35" s="70"/>
      <c r="K35" s="70"/>
      <c r="L35" s="175" t="s">
        <v>561</v>
      </c>
      <c r="M35" s="176"/>
      <c r="N35" s="177"/>
      <c r="O35" t="s">
        <v>562</v>
      </c>
    </row>
    <row r="36" spans="1:16" ht="20.100000000000001" customHeight="1">
      <c r="A36">
        <v>0</v>
      </c>
      <c r="B36" s="65">
        <v>29</v>
      </c>
      <c r="C36" s="104" t="s">
        <v>561</v>
      </c>
      <c r="D36" s="67" t="s">
        <v>561</v>
      </c>
      <c r="E36" s="68" t="s">
        <v>561</v>
      </c>
      <c r="F36" s="108" t="s">
        <v>561</v>
      </c>
      <c r="G36" s="108" t="s">
        <v>561</v>
      </c>
      <c r="H36" s="69"/>
      <c r="I36" s="70"/>
      <c r="J36" s="70"/>
      <c r="K36" s="70"/>
      <c r="L36" s="175" t="s">
        <v>561</v>
      </c>
      <c r="M36" s="176"/>
      <c r="N36" s="177"/>
      <c r="O36" t="s">
        <v>562</v>
      </c>
    </row>
    <row r="37" spans="1:16" ht="20.100000000000001" customHeight="1">
      <c r="A37">
        <v>0</v>
      </c>
      <c r="B37" s="72">
        <v>30</v>
      </c>
      <c r="C37" s="104" t="s">
        <v>561</v>
      </c>
      <c r="D37" s="67" t="s">
        <v>561</v>
      </c>
      <c r="E37" s="68" t="s">
        <v>561</v>
      </c>
      <c r="F37" s="108" t="s">
        <v>561</v>
      </c>
      <c r="G37" s="108" t="s">
        <v>561</v>
      </c>
      <c r="H37" s="73"/>
      <c r="I37" s="74"/>
      <c r="J37" s="74"/>
      <c r="K37" s="74"/>
      <c r="L37" s="175" t="s">
        <v>561</v>
      </c>
      <c r="M37" s="176"/>
      <c r="N37" s="177"/>
      <c r="O37" t="s">
        <v>562</v>
      </c>
    </row>
    <row r="38" spans="1:16" ht="23.25" customHeight="1">
      <c r="A38">
        <v>0</v>
      </c>
      <c r="B38" s="75" t="s">
        <v>74</v>
      </c>
      <c r="C38" s="105"/>
      <c r="D38" s="77"/>
      <c r="E38" s="78"/>
      <c r="F38" s="109"/>
      <c r="G38" s="109"/>
      <c r="H38" s="80"/>
      <c r="I38" s="81"/>
      <c r="J38" s="81"/>
      <c r="K38" s="81"/>
      <c r="L38" s="117"/>
      <c r="M38" s="117"/>
      <c r="N38" s="117"/>
    </row>
    <row r="39" spans="1:16" ht="20.100000000000001" customHeight="1">
      <c r="A39">
        <v>0</v>
      </c>
      <c r="B39" s="82" t="s">
        <v>82</v>
      </c>
      <c r="C39" s="106"/>
      <c r="D39" s="84"/>
      <c r="E39" s="85"/>
      <c r="F39" s="110"/>
      <c r="G39" s="110"/>
      <c r="H39" s="87"/>
      <c r="I39" s="88"/>
      <c r="J39" s="88"/>
      <c r="K39" s="88"/>
      <c r="L39" s="89"/>
      <c r="M39" s="89"/>
      <c r="N39" s="89"/>
    </row>
    <row r="40" spans="1:16" ht="20.100000000000001" customHeight="1">
      <c r="A40">
        <v>0</v>
      </c>
      <c r="B40" s="90"/>
      <c r="C40" s="106"/>
      <c r="D40" s="84"/>
      <c r="E40" s="85"/>
      <c r="F40" s="110"/>
      <c r="G40" s="110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6"/>
      <c r="D41" s="84"/>
      <c r="E41" s="85"/>
      <c r="F41" s="110"/>
      <c r="G41" s="110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6"/>
      <c r="D42" s="84"/>
      <c r="E42" s="85"/>
      <c r="F42" s="110"/>
      <c r="G42" s="110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12" t="s">
        <v>81</v>
      </c>
      <c r="D43" s="84"/>
      <c r="E43" s="85"/>
      <c r="F43" s="110"/>
      <c r="G43" s="110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6"/>
      <c r="D44" s="84"/>
      <c r="E44" s="85"/>
      <c r="F44" s="110"/>
      <c r="G44" s="110"/>
      <c r="H44" s="115" t="s">
        <v>53</v>
      </c>
      <c r="I44" s="116">
        <v>17</v>
      </c>
      <c r="J44" s="88"/>
      <c r="K44" s="88"/>
      <c r="L44" s="113" t="s">
        <v>50</v>
      </c>
      <c r="M44" s="114">
        <v>1</v>
      </c>
      <c r="N44" s="114"/>
      <c r="O44" s="102"/>
      <c r="P44" s="102"/>
    </row>
    <row r="45" spans="1:16" ht="20.100000000000001" customHeight="1">
      <c r="A45">
        <v>0</v>
      </c>
      <c r="B45" s="92">
        <v>31</v>
      </c>
      <c r="C45" s="107" t="s">
        <v>561</v>
      </c>
      <c r="D45" s="94" t="s">
        <v>561</v>
      </c>
      <c r="E45" s="95" t="s">
        <v>561</v>
      </c>
      <c r="F45" s="111" t="s">
        <v>561</v>
      </c>
      <c r="G45" s="111" t="s">
        <v>561</v>
      </c>
      <c r="H45" s="96"/>
      <c r="I45" s="97"/>
      <c r="J45" s="97"/>
      <c r="K45" s="97"/>
      <c r="L45" s="185" t="s">
        <v>561</v>
      </c>
      <c r="M45" s="186"/>
      <c r="N45" s="187"/>
      <c r="O45" t="s">
        <v>562</v>
      </c>
    </row>
    <row r="46" spans="1:16" ht="20.100000000000001" customHeight="1">
      <c r="A46">
        <v>0</v>
      </c>
      <c r="B46" s="65">
        <v>32</v>
      </c>
      <c r="C46" s="104" t="s">
        <v>561</v>
      </c>
      <c r="D46" s="67" t="s">
        <v>561</v>
      </c>
      <c r="E46" s="68" t="s">
        <v>561</v>
      </c>
      <c r="F46" s="108" t="s">
        <v>561</v>
      </c>
      <c r="G46" s="108" t="s">
        <v>561</v>
      </c>
      <c r="H46" s="69"/>
      <c r="I46" s="70"/>
      <c r="J46" s="70"/>
      <c r="K46" s="70"/>
      <c r="L46" s="175" t="s">
        <v>561</v>
      </c>
      <c r="M46" s="176"/>
      <c r="N46" s="177"/>
      <c r="O46" t="s">
        <v>562</v>
      </c>
    </row>
    <row r="47" spans="1:16" ht="20.100000000000001" customHeight="1">
      <c r="A47">
        <v>0</v>
      </c>
      <c r="B47" s="65">
        <v>33</v>
      </c>
      <c r="C47" s="104" t="s">
        <v>561</v>
      </c>
      <c r="D47" s="67" t="s">
        <v>561</v>
      </c>
      <c r="E47" s="68" t="s">
        <v>561</v>
      </c>
      <c r="F47" s="108" t="s">
        <v>561</v>
      </c>
      <c r="G47" s="108" t="s">
        <v>561</v>
      </c>
      <c r="H47" s="69"/>
      <c r="I47" s="70"/>
      <c r="J47" s="70"/>
      <c r="K47" s="70"/>
      <c r="L47" s="175" t="s">
        <v>561</v>
      </c>
      <c r="M47" s="176"/>
      <c r="N47" s="177"/>
      <c r="O47" t="s">
        <v>562</v>
      </c>
    </row>
    <row r="48" spans="1:16" ht="20.100000000000001" customHeight="1">
      <c r="A48">
        <v>0</v>
      </c>
      <c r="B48" s="65">
        <v>34</v>
      </c>
      <c r="C48" s="104" t="s">
        <v>561</v>
      </c>
      <c r="D48" s="67" t="s">
        <v>561</v>
      </c>
      <c r="E48" s="68" t="s">
        <v>561</v>
      </c>
      <c r="F48" s="108" t="s">
        <v>561</v>
      </c>
      <c r="G48" s="108" t="s">
        <v>561</v>
      </c>
      <c r="H48" s="69"/>
      <c r="I48" s="70"/>
      <c r="J48" s="70"/>
      <c r="K48" s="70"/>
      <c r="L48" s="175" t="s">
        <v>561</v>
      </c>
      <c r="M48" s="176"/>
      <c r="N48" s="177"/>
      <c r="O48" t="s">
        <v>562</v>
      </c>
    </row>
    <row r="49" spans="1:15" ht="20.100000000000001" customHeight="1">
      <c r="A49">
        <v>0</v>
      </c>
      <c r="B49" s="65">
        <v>35</v>
      </c>
      <c r="C49" s="104" t="s">
        <v>561</v>
      </c>
      <c r="D49" s="67" t="s">
        <v>561</v>
      </c>
      <c r="E49" s="68" t="s">
        <v>561</v>
      </c>
      <c r="F49" s="108" t="s">
        <v>561</v>
      </c>
      <c r="G49" s="108" t="s">
        <v>561</v>
      </c>
      <c r="H49" s="69"/>
      <c r="I49" s="70"/>
      <c r="J49" s="70"/>
      <c r="K49" s="70"/>
      <c r="L49" s="175" t="s">
        <v>561</v>
      </c>
      <c r="M49" s="176"/>
      <c r="N49" s="177"/>
      <c r="O49" t="s">
        <v>562</v>
      </c>
    </row>
    <row r="50" spans="1:15" ht="20.100000000000001" customHeight="1">
      <c r="A50">
        <v>0</v>
      </c>
      <c r="B50" s="65">
        <v>36</v>
      </c>
      <c r="C50" s="104" t="s">
        <v>561</v>
      </c>
      <c r="D50" s="67" t="s">
        <v>561</v>
      </c>
      <c r="E50" s="68" t="s">
        <v>561</v>
      </c>
      <c r="F50" s="108" t="s">
        <v>561</v>
      </c>
      <c r="G50" s="108" t="s">
        <v>561</v>
      </c>
      <c r="H50" s="69"/>
      <c r="I50" s="70"/>
      <c r="J50" s="70"/>
      <c r="K50" s="70"/>
      <c r="L50" s="175" t="s">
        <v>561</v>
      </c>
      <c r="M50" s="176"/>
      <c r="N50" s="177"/>
      <c r="O50" t="s">
        <v>562</v>
      </c>
    </row>
    <row r="51" spans="1:15" ht="20.100000000000001" customHeight="1">
      <c r="A51">
        <v>0</v>
      </c>
      <c r="B51" s="65">
        <v>37</v>
      </c>
      <c r="C51" s="104" t="s">
        <v>561</v>
      </c>
      <c r="D51" s="67" t="s">
        <v>561</v>
      </c>
      <c r="E51" s="68" t="s">
        <v>561</v>
      </c>
      <c r="F51" s="108" t="s">
        <v>561</v>
      </c>
      <c r="G51" s="108" t="s">
        <v>561</v>
      </c>
      <c r="H51" s="69"/>
      <c r="I51" s="70"/>
      <c r="J51" s="70"/>
      <c r="K51" s="70"/>
      <c r="L51" s="175" t="s">
        <v>561</v>
      </c>
      <c r="M51" s="176"/>
      <c r="N51" s="177"/>
      <c r="O51" t="s">
        <v>562</v>
      </c>
    </row>
    <row r="52" spans="1:15" ht="20.100000000000001" customHeight="1">
      <c r="A52">
        <v>0</v>
      </c>
      <c r="B52" s="65">
        <v>38</v>
      </c>
      <c r="C52" s="104" t="s">
        <v>561</v>
      </c>
      <c r="D52" s="67" t="s">
        <v>561</v>
      </c>
      <c r="E52" s="68" t="s">
        <v>561</v>
      </c>
      <c r="F52" s="108" t="s">
        <v>561</v>
      </c>
      <c r="G52" s="108" t="s">
        <v>561</v>
      </c>
      <c r="H52" s="69"/>
      <c r="I52" s="70"/>
      <c r="J52" s="70"/>
      <c r="K52" s="70"/>
      <c r="L52" s="175" t="s">
        <v>561</v>
      </c>
      <c r="M52" s="176"/>
      <c r="N52" s="177"/>
      <c r="O52" t="s">
        <v>562</v>
      </c>
    </row>
    <row r="53" spans="1:15" ht="20.100000000000001" customHeight="1">
      <c r="A53">
        <v>0</v>
      </c>
      <c r="B53" s="65">
        <v>39</v>
      </c>
      <c r="C53" s="104" t="s">
        <v>561</v>
      </c>
      <c r="D53" s="67" t="s">
        <v>561</v>
      </c>
      <c r="E53" s="68" t="s">
        <v>561</v>
      </c>
      <c r="F53" s="108" t="s">
        <v>561</v>
      </c>
      <c r="G53" s="108" t="s">
        <v>561</v>
      </c>
      <c r="H53" s="69"/>
      <c r="I53" s="70"/>
      <c r="J53" s="70"/>
      <c r="K53" s="70"/>
      <c r="L53" s="175" t="s">
        <v>561</v>
      </c>
      <c r="M53" s="176"/>
      <c r="N53" s="177"/>
      <c r="O53" t="s">
        <v>562</v>
      </c>
    </row>
    <row r="54" spans="1:15" ht="20.100000000000001" customHeight="1">
      <c r="A54">
        <v>0</v>
      </c>
      <c r="B54" s="65">
        <v>40</v>
      </c>
      <c r="C54" s="104" t="s">
        <v>561</v>
      </c>
      <c r="D54" s="67" t="s">
        <v>561</v>
      </c>
      <c r="E54" s="68" t="s">
        <v>561</v>
      </c>
      <c r="F54" s="108" t="s">
        <v>561</v>
      </c>
      <c r="G54" s="108" t="s">
        <v>561</v>
      </c>
      <c r="H54" s="69"/>
      <c r="I54" s="70"/>
      <c r="J54" s="70"/>
      <c r="K54" s="70"/>
      <c r="L54" s="175" t="s">
        <v>561</v>
      </c>
      <c r="M54" s="176"/>
      <c r="N54" s="177"/>
      <c r="O54" t="s">
        <v>562</v>
      </c>
    </row>
    <row r="55" spans="1:15" ht="20.100000000000001" customHeight="1">
      <c r="A55">
        <v>0</v>
      </c>
      <c r="B55" s="65">
        <v>41</v>
      </c>
      <c r="C55" s="104" t="s">
        <v>561</v>
      </c>
      <c r="D55" s="67" t="s">
        <v>561</v>
      </c>
      <c r="E55" s="68" t="s">
        <v>561</v>
      </c>
      <c r="F55" s="108" t="s">
        <v>561</v>
      </c>
      <c r="G55" s="108" t="s">
        <v>561</v>
      </c>
      <c r="H55" s="69"/>
      <c r="I55" s="70"/>
      <c r="J55" s="70"/>
      <c r="K55" s="70"/>
      <c r="L55" s="175" t="s">
        <v>561</v>
      </c>
      <c r="M55" s="176"/>
      <c r="N55" s="177"/>
      <c r="O55" t="s">
        <v>562</v>
      </c>
    </row>
    <row r="56" spans="1:15" ht="20.100000000000001" customHeight="1">
      <c r="A56">
        <v>0</v>
      </c>
      <c r="B56" s="65">
        <v>42</v>
      </c>
      <c r="C56" s="104" t="s">
        <v>561</v>
      </c>
      <c r="D56" s="67" t="s">
        <v>561</v>
      </c>
      <c r="E56" s="68" t="s">
        <v>561</v>
      </c>
      <c r="F56" s="108" t="s">
        <v>561</v>
      </c>
      <c r="G56" s="108" t="s">
        <v>561</v>
      </c>
      <c r="H56" s="69"/>
      <c r="I56" s="70"/>
      <c r="J56" s="70"/>
      <c r="K56" s="70"/>
      <c r="L56" s="175" t="s">
        <v>561</v>
      </c>
      <c r="M56" s="176"/>
      <c r="N56" s="177"/>
      <c r="O56" t="s">
        <v>562</v>
      </c>
    </row>
    <row r="57" spans="1:15" ht="20.100000000000001" customHeight="1">
      <c r="A57">
        <v>0</v>
      </c>
      <c r="B57" s="65">
        <v>43</v>
      </c>
      <c r="C57" s="104" t="s">
        <v>561</v>
      </c>
      <c r="D57" s="67" t="s">
        <v>561</v>
      </c>
      <c r="E57" s="68" t="s">
        <v>561</v>
      </c>
      <c r="F57" s="108" t="s">
        <v>561</v>
      </c>
      <c r="G57" s="108" t="s">
        <v>561</v>
      </c>
      <c r="H57" s="69"/>
      <c r="I57" s="70"/>
      <c r="J57" s="70"/>
      <c r="K57" s="70"/>
      <c r="L57" s="175" t="s">
        <v>561</v>
      </c>
      <c r="M57" s="176"/>
      <c r="N57" s="177"/>
      <c r="O57" t="s">
        <v>562</v>
      </c>
    </row>
    <row r="58" spans="1:15" ht="20.100000000000001" customHeight="1">
      <c r="A58">
        <v>0</v>
      </c>
      <c r="B58" s="65">
        <v>44</v>
      </c>
      <c r="C58" s="104" t="s">
        <v>561</v>
      </c>
      <c r="D58" s="67" t="s">
        <v>561</v>
      </c>
      <c r="E58" s="68" t="s">
        <v>561</v>
      </c>
      <c r="F58" s="108" t="s">
        <v>561</v>
      </c>
      <c r="G58" s="108" t="s">
        <v>561</v>
      </c>
      <c r="H58" s="69"/>
      <c r="I58" s="70"/>
      <c r="J58" s="70"/>
      <c r="K58" s="70"/>
      <c r="L58" s="175" t="s">
        <v>561</v>
      </c>
      <c r="M58" s="176"/>
      <c r="N58" s="177"/>
      <c r="O58" t="s">
        <v>562</v>
      </c>
    </row>
    <row r="59" spans="1:15" ht="20.100000000000001" customHeight="1">
      <c r="A59">
        <v>0</v>
      </c>
      <c r="B59" s="65">
        <v>45</v>
      </c>
      <c r="C59" s="104" t="s">
        <v>561</v>
      </c>
      <c r="D59" s="67" t="s">
        <v>561</v>
      </c>
      <c r="E59" s="68" t="s">
        <v>561</v>
      </c>
      <c r="F59" s="108" t="s">
        <v>561</v>
      </c>
      <c r="G59" s="108" t="s">
        <v>561</v>
      </c>
      <c r="H59" s="69"/>
      <c r="I59" s="70"/>
      <c r="J59" s="70"/>
      <c r="K59" s="70"/>
      <c r="L59" s="175" t="s">
        <v>561</v>
      </c>
      <c r="M59" s="176"/>
      <c r="N59" s="177"/>
      <c r="O59" t="s">
        <v>562</v>
      </c>
    </row>
    <row r="60" spans="1:15" ht="20.100000000000001" customHeight="1">
      <c r="A60">
        <v>0</v>
      </c>
      <c r="B60" s="65">
        <v>46</v>
      </c>
      <c r="C60" s="104" t="s">
        <v>561</v>
      </c>
      <c r="D60" s="67" t="s">
        <v>561</v>
      </c>
      <c r="E60" s="68" t="s">
        <v>561</v>
      </c>
      <c r="F60" s="108" t="s">
        <v>561</v>
      </c>
      <c r="G60" s="108" t="s">
        <v>561</v>
      </c>
      <c r="H60" s="69"/>
      <c r="I60" s="70"/>
      <c r="J60" s="70"/>
      <c r="K60" s="70"/>
      <c r="L60" s="175" t="s">
        <v>561</v>
      </c>
      <c r="M60" s="176"/>
      <c r="N60" s="177"/>
      <c r="O60" t="s">
        <v>562</v>
      </c>
    </row>
    <row r="61" spans="1:15" ht="20.100000000000001" customHeight="1">
      <c r="A61">
        <v>0</v>
      </c>
      <c r="B61" s="65">
        <v>47</v>
      </c>
      <c r="C61" s="104" t="s">
        <v>561</v>
      </c>
      <c r="D61" s="67" t="s">
        <v>561</v>
      </c>
      <c r="E61" s="68" t="s">
        <v>561</v>
      </c>
      <c r="F61" s="108" t="s">
        <v>561</v>
      </c>
      <c r="G61" s="108" t="s">
        <v>561</v>
      </c>
      <c r="H61" s="69"/>
      <c r="I61" s="70"/>
      <c r="J61" s="70"/>
      <c r="K61" s="70"/>
      <c r="L61" s="175" t="s">
        <v>561</v>
      </c>
      <c r="M61" s="176"/>
      <c r="N61" s="177"/>
      <c r="O61" t="s">
        <v>562</v>
      </c>
    </row>
    <row r="62" spans="1:15" ht="20.100000000000001" customHeight="1">
      <c r="A62">
        <v>0</v>
      </c>
      <c r="B62" s="65">
        <v>48</v>
      </c>
      <c r="C62" s="104" t="s">
        <v>561</v>
      </c>
      <c r="D62" s="67" t="s">
        <v>561</v>
      </c>
      <c r="E62" s="68" t="s">
        <v>561</v>
      </c>
      <c r="F62" s="108" t="s">
        <v>561</v>
      </c>
      <c r="G62" s="108" t="s">
        <v>561</v>
      </c>
      <c r="H62" s="69"/>
      <c r="I62" s="70"/>
      <c r="J62" s="70"/>
      <c r="K62" s="70"/>
      <c r="L62" s="175" t="s">
        <v>561</v>
      </c>
      <c r="M62" s="176"/>
      <c r="N62" s="177"/>
      <c r="O62" t="s">
        <v>562</v>
      </c>
    </row>
    <row r="63" spans="1:15" ht="20.100000000000001" customHeight="1">
      <c r="A63">
        <v>0</v>
      </c>
      <c r="B63" s="65">
        <v>49</v>
      </c>
      <c r="C63" s="104" t="s">
        <v>561</v>
      </c>
      <c r="D63" s="67" t="s">
        <v>561</v>
      </c>
      <c r="E63" s="68" t="s">
        <v>561</v>
      </c>
      <c r="F63" s="108" t="s">
        <v>561</v>
      </c>
      <c r="G63" s="108" t="s">
        <v>561</v>
      </c>
      <c r="H63" s="69"/>
      <c r="I63" s="70"/>
      <c r="J63" s="70"/>
      <c r="K63" s="70"/>
      <c r="L63" s="175" t="s">
        <v>561</v>
      </c>
      <c r="M63" s="176"/>
      <c r="N63" s="177"/>
      <c r="O63" t="s">
        <v>562</v>
      </c>
    </row>
    <row r="64" spans="1:15" ht="20.100000000000001" customHeight="1">
      <c r="A64">
        <v>0</v>
      </c>
      <c r="B64" s="65">
        <v>50</v>
      </c>
      <c r="C64" s="104" t="s">
        <v>561</v>
      </c>
      <c r="D64" s="67" t="s">
        <v>561</v>
      </c>
      <c r="E64" s="68" t="s">
        <v>561</v>
      </c>
      <c r="F64" s="108" t="s">
        <v>561</v>
      </c>
      <c r="G64" s="108" t="s">
        <v>561</v>
      </c>
      <c r="H64" s="69"/>
      <c r="I64" s="70"/>
      <c r="J64" s="70"/>
      <c r="K64" s="70"/>
      <c r="L64" s="175" t="s">
        <v>561</v>
      </c>
      <c r="M64" s="176"/>
      <c r="N64" s="177"/>
      <c r="O64" t="s">
        <v>562</v>
      </c>
    </row>
    <row r="65" spans="1:15" ht="20.100000000000001" customHeight="1">
      <c r="A65">
        <v>0</v>
      </c>
      <c r="B65" s="65">
        <v>51</v>
      </c>
      <c r="C65" s="104" t="s">
        <v>561</v>
      </c>
      <c r="D65" s="67" t="s">
        <v>561</v>
      </c>
      <c r="E65" s="68" t="s">
        <v>561</v>
      </c>
      <c r="F65" s="108" t="s">
        <v>561</v>
      </c>
      <c r="G65" s="108" t="s">
        <v>561</v>
      </c>
      <c r="H65" s="69"/>
      <c r="I65" s="70"/>
      <c r="J65" s="70"/>
      <c r="K65" s="70"/>
      <c r="L65" s="175" t="s">
        <v>561</v>
      </c>
      <c r="M65" s="176"/>
      <c r="N65" s="177"/>
      <c r="O65" t="s">
        <v>562</v>
      </c>
    </row>
    <row r="66" spans="1:15" ht="20.100000000000001" customHeight="1">
      <c r="A66">
        <v>0</v>
      </c>
      <c r="B66" s="65">
        <v>52</v>
      </c>
      <c r="C66" s="104" t="s">
        <v>561</v>
      </c>
      <c r="D66" s="67" t="s">
        <v>561</v>
      </c>
      <c r="E66" s="68" t="s">
        <v>561</v>
      </c>
      <c r="F66" s="108" t="s">
        <v>561</v>
      </c>
      <c r="G66" s="108" t="s">
        <v>561</v>
      </c>
      <c r="H66" s="69"/>
      <c r="I66" s="70"/>
      <c r="J66" s="70"/>
      <c r="K66" s="70"/>
      <c r="L66" s="175" t="s">
        <v>561</v>
      </c>
      <c r="M66" s="176"/>
      <c r="N66" s="177"/>
      <c r="O66" t="s">
        <v>562</v>
      </c>
    </row>
    <row r="67" spans="1:15" ht="20.100000000000001" customHeight="1">
      <c r="A67">
        <v>0</v>
      </c>
      <c r="B67" s="65">
        <v>53</v>
      </c>
      <c r="C67" s="104" t="s">
        <v>561</v>
      </c>
      <c r="D67" s="67" t="s">
        <v>561</v>
      </c>
      <c r="E67" s="68" t="s">
        <v>561</v>
      </c>
      <c r="F67" s="108" t="s">
        <v>561</v>
      </c>
      <c r="G67" s="108" t="s">
        <v>561</v>
      </c>
      <c r="H67" s="69"/>
      <c r="I67" s="70"/>
      <c r="J67" s="70"/>
      <c r="K67" s="70"/>
      <c r="L67" s="175" t="s">
        <v>561</v>
      </c>
      <c r="M67" s="176"/>
      <c r="N67" s="177"/>
      <c r="O67" t="s">
        <v>562</v>
      </c>
    </row>
    <row r="68" spans="1:15" ht="20.100000000000001" customHeight="1">
      <c r="A68">
        <v>0</v>
      </c>
      <c r="B68" s="65">
        <v>54</v>
      </c>
      <c r="C68" s="104" t="s">
        <v>561</v>
      </c>
      <c r="D68" s="67" t="s">
        <v>561</v>
      </c>
      <c r="E68" s="68" t="s">
        <v>561</v>
      </c>
      <c r="F68" s="108" t="s">
        <v>561</v>
      </c>
      <c r="G68" s="108" t="s">
        <v>561</v>
      </c>
      <c r="H68" s="69"/>
      <c r="I68" s="70"/>
      <c r="J68" s="70"/>
      <c r="K68" s="70"/>
      <c r="L68" s="175" t="s">
        <v>561</v>
      </c>
      <c r="M68" s="176"/>
      <c r="N68" s="177"/>
      <c r="O68" t="s">
        <v>562</v>
      </c>
    </row>
    <row r="69" spans="1:15" ht="20.100000000000001" customHeight="1">
      <c r="A69">
        <v>0</v>
      </c>
      <c r="B69" s="65">
        <v>55</v>
      </c>
      <c r="C69" s="104" t="s">
        <v>561</v>
      </c>
      <c r="D69" s="67" t="s">
        <v>561</v>
      </c>
      <c r="E69" s="68" t="s">
        <v>561</v>
      </c>
      <c r="F69" s="108" t="s">
        <v>561</v>
      </c>
      <c r="G69" s="108" t="s">
        <v>561</v>
      </c>
      <c r="H69" s="69"/>
      <c r="I69" s="70"/>
      <c r="J69" s="70"/>
      <c r="K69" s="70"/>
      <c r="L69" s="175" t="s">
        <v>561</v>
      </c>
      <c r="M69" s="176"/>
      <c r="N69" s="177"/>
      <c r="O69" t="s">
        <v>562</v>
      </c>
    </row>
    <row r="70" spans="1:15" ht="20.100000000000001" customHeight="1">
      <c r="A70">
        <v>0</v>
      </c>
      <c r="B70" s="65">
        <v>56</v>
      </c>
      <c r="C70" s="104" t="s">
        <v>561</v>
      </c>
      <c r="D70" s="67" t="s">
        <v>561</v>
      </c>
      <c r="E70" s="68" t="s">
        <v>561</v>
      </c>
      <c r="F70" s="108" t="s">
        <v>561</v>
      </c>
      <c r="G70" s="108" t="s">
        <v>561</v>
      </c>
      <c r="H70" s="69"/>
      <c r="I70" s="70"/>
      <c r="J70" s="70"/>
      <c r="K70" s="70"/>
      <c r="L70" s="175" t="s">
        <v>561</v>
      </c>
      <c r="M70" s="176"/>
      <c r="N70" s="177"/>
      <c r="O70" t="s">
        <v>562</v>
      </c>
    </row>
    <row r="71" spans="1:15" ht="20.100000000000001" customHeight="1">
      <c r="A71">
        <v>0</v>
      </c>
      <c r="B71" s="65">
        <v>57</v>
      </c>
      <c r="C71" s="104" t="s">
        <v>561</v>
      </c>
      <c r="D71" s="67" t="s">
        <v>561</v>
      </c>
      <c r="E71" s="68" t="s">
        <v>561</v>
      </c>
      <c r="F71" s="108" t="s">
        <v>561</v>
      </c>
      <c r="G71" s="108" t="s">
        <v>561</v>
      </c>
      <c r="H71" s="69"/>
      <c r="I71" s="70"/>
      <c r="J71" s="70"/>
      <c r="K71" s="70"/>
      <c r="L71" s="175" t="s">
        <v>561</v>
      </c>
      <c r="M71" s="176"/>
      <c r="N71" s="177"/>
      <c r="O71" t="s">
        <v>562</v>
      </c>
    </row>
    <row r="72" spans="1:15" ht="20.100000000000001" customHeight="1">
      <c r="A72">
        <v>0</v>
      </c>
      <c r="B72" s="65">
        <v>58</v>
      </c>
      <c r="C72" s="104" t="s">
        <v>561</v>
      </c>
      <c r="D72" s="67" t="s">
        <v>561</v>
      </c>
      <c r="E72" s="68" t="s">
        <v>561</v>
      </c>
      <c r="F72" s="108" t="s">
        <v>561</v>
      </c>
      <c r="G72" s="108" t="s">
        <v>561</v>
      </c>
      <c r="H72" s="69"/>
      <c r="I72" s="70"/>
      <c r="J72" s="70"/>
      <c r="K72" s="70"/>
      <c r="L72" s="175" t="s">
        <v>561</v>
      </c>
      <c r="M72" s="176"/>
      <c r="N72" s="177"/>
      <c r="O72" t="s">
        <v>562</v>
      </c>
    </row>
    <row r="73" spans="1:15" ht="20.100000000000001" customHeight="1">
      <c r="A73">
        <v>0</v>
      </c>
      <c r="B73" s="65">
        <v>59</v>
      </c>
      <c r="C73" s="104" t="s">
        <v>561</v>
      </c>
      <c r="D73" s="67" t="s">
        <v>561</v>
      </c>
      <c r="E73" s="68" t="s">
        <v>561</v>
      </c>
      <c r="F73" s="108" t="s">
        <v>561</v>
      </c>
      <c r="G73" s="108" t="s">
        <v>561</v>
      </c>
      <c r="H73" s="69"/>
      <c r="I73" s="70"/>
      <c r="J73" s="70"/>
      <c r="K73" s="70"/>
      <c r="L73" s="175" t="s">
        <v>561</v>
      </c>
      <c r="M73" s="176"/>
      <c r="N73" s="177"/>
      <c r="O73" t="s">
        <v>562</v>
      </c>
    </row>
    <row r="74" spans="1:15" ht="20.100000000000001" customHeight="1">
      <c r="A74">
        <v>0</v>
      </c>
      <c r="B74" s="65">
        <v>60</v>
      </c>
      <c r="C74" s="104" t="s">
        <v>561</v>
      </c>
      <c r="D74" s="67" t="s">
        <v>561</v>
      </c>
      <c r="E74" s="68" t="s">
        <v>561</v>
      </c>
      <c r="F74" s="108" t="s">
        <v>561</v>
      </c>
      <c r="G74" s="108" t="s">
        <v>561</v>
      </c>
      <c r="H74" s="69"/>
      <c r="I74" s="70"/>
      <c r="J74" s="70"/>
      <c r="K74" s="70"/>
      <c r="L74" s="175" t="s">
        <v>561</v>
      </c>
      <c r="M74" s="176"/>
      <c r="N74" s="177"/>
      <c r="O74" t="s">
        <v>562</v>
      </c>
    </row>
    <row r="75" spans="1:15" ht="23.25" customHeight="1">
      <c r="A75">
        <v>0</v>
      </c>
      <c r="B75" s="75" t="s">
        <v>74</v>
      </c>
      <c r="C75" s="105"/>
      <c r="D75" s="77"/>
      <c r="E75" s="78"/>
      <c r="F75" s="109"/>
      <c r="G75" s="109"/>
      <c r="H75" s="80"/>
      <c r="I75" s="81"/>
      <c r="J75" s="81"/>
      <c r="K75" s="81"/>
      <c r="L75" s="117"/>
      <c r="M75" s="117"/>
      <c r="N75" s="117"/>
    </row>
    <row r="76" spans="1:15" ht="20.100000000000001" customHeight="1">
      <c r="A76">
        <v>0</v>
      </c>
      <c r="B76" s="82" t="s">
        <v>82</v>
      </c>
      <c r="C76" s="106"/>
      <c r="D76" s="84"/>
      <c r="E76" s="85"/>
      <c r="F76" s="110"/>
      <c r="G76" s="110"/>
      <c r="H76" s="87"/>
      <c r="I76" s="88"/>
      <c r="J76" s="88"/>
      <c r="K76" s="88"/>
      <c r="L76" s="89"/>
      <c r="M76" s="89"/>
      <c r="N76" s="89"/>
    </row>
    <row r="77" spans="1:15" ht="20.100000000000001" customHeight="1">
      <c r="A77">
        <v>0</v>
      </c>
      <c r="B77" s="90"/>
      <c r="C77" s="106"/>
      <c r="D77" s="84"/>
      <c r="E77" s="85"/>
      <c r="F77" s="110"/>
      <c r="G77" s="110"/>
      <c r="H77" s="87"/>
      <c r="I77" s="88"/>
      <c r="J77" s="88"/>
      <c r="K77" s="88"/>
      <c r="L77" s="89"/>
      <c r="M77" s="89"/>
      <c r="N77" s="89"/>
    </row>
    <row r="78" spans="1:15" ht="20.100000000000001" customHeight="1">
      <c r="A78" s="100">
        <v>0</v>
      </c>
      <c r="B78" s="90"/>
      <c r="C78" s="106"/>
      <c r="D78" s="84"/>
      <c r="E78" s="85"/>
      <c r="F78" s="110"/>
      <c r="G78" s="110"/>
      <c r="H78" s="87"/>
      <c r="I78" s="88"/>
      <c r="J78" s="88"/>
      <c r="K78" s="88"/>
      <c r="L78" s="89"/>
      <c r="M78" s="89"/>
      <c r="N78" s="89"/>
    </row>
    <row r="79" spans="1:15" ht="8.25" customHeight="1">
      <c r="A79" s="100">
        <v>0</v>
      </c>
      <c r="B79" s="90"/>
      <c r="C79" s="106"/>
      <c r="D79" s="84"/>
      <c r="E79" s="85"/>
      <c r="F79" s="110"/>
      <c r="G79" s="110"/>
      <c r="H79" s="87"/>
      <c r="I79" s="88"/>
      <c r="J79" s="88"/>
      <c r="K79" s="88"/>
      <c r="L79" s="89"/>
      <c r="M79" s="89"/>
      <c r="N79" s="89"/>
    </row>
    <row r="80" spans="1:15" ht="20.100000000000001" customHeight="1">
      <c r="A80" s="100">
        <v>0</v>
      </c>
      <c r="B80" s="91"/>
      <c r="C80" s="112" t="s">
        <v>81</v>
      </c>
      <c r="D80" s="84"/>
      <c r="E80" s="85"/>
      <c r="F80" s="110"/>
      <c r="G80" s="110"/>
      <c r="H80" s="87"/>
      <c r="I80" s="88"/>
      <c r="J80" s="88"/>
      <c r="K80" s="88"/>
      <c r="L80" s="89"/>
      <c r="M80" s="89"/>
      <c r="N80" s="89"/>
    </row>
    <row r="81" spans="1:15" ht="12.75" customHeight="1">
      <c r="A81" s="100">
        <v>0</v>
      </c>
      <c r="B81" s="91"/>
      <c r="C81" s="106"/>
      <c r="D81" s="84"/>
      <c r="E81" s="85"/>
      <c r="F81" s="110"/>
      <c r="G81" s="110"/>
      <c r="H81" s="115" t="s">
        <v>53</v>
      </c>
      <c r="I81" s="116">
        <v>7</v>
      </c>
      <c r="J81" s="88"/>
      <c r="K81" s="88"/>
      <c r="L81" s="101" t="s">
        <v>51</v>
      </c>
      <c r="M81" s="89">
        <v>1</v>
      </c>
      <c r="N81" s="89"/>
    </row>
    <row r="82" spans="1:15" ht="20.100000000000001" customHeight="1">
      <c r="A82">
        <v>0</v>
      </c>
      <c r="B82" s="92">
        <v>61</v>
      </c>
      <c r="C82" s="107" t="s">
        <v>561</v>
      </c>
      <c r="D82" s="94" t="s">
        <v>561</v>
      </c>
      <c r="E82" s="95" t="s">
        <v>561</v>
      </c>
      <c r="F82" s="111" t="s">
        <v>561</v>
      </c>
      <c r="G82" s="111" t="s">
        <v>561</v>
      </c>
      <c r="H82" s="96"/>
      <c r="I82" s="97"/>
      <c r="J82" s="97"/>
      <c r="K82" s="97"/>
      <c r="L82" s="185" t="s">
        <v>561</v>
      </c>
      <c r="M82" s="186"/>
      <c r="N82" s="187"/>
      <c r="O82" t="s">
        <v>562</v>
      </c>
    </row>
    <row r="83" spans="1:15" ht="20.100000000000001" customHeight="1">
      <c r="A83">
        <v>0</v>
      </c>
      <c r="B83" s="65">
        <v>62</v>
      </c>
      <c r="C83" s="104" t="s">
        <v>561</v>
      </c>
      <c r="D83" s="67" t="s">
        <v>561</v>
      </c>
      <c r="E83" s="68" t="s">
        <v>561</v>
      </c>
      <c r="F83" s="108" t="s">
        <v>561</v>
      </c>
      <c r="G83" s="108" t="s">
        <v>561</v>
      </c>
      <c r="H83" s="69"/>
      <c r="I83" s="70"/>
      <c r="J83" s="70"/>
      <c r="K83" s="70"/>
      <c r="L83" s="175" t="s">
        <v>561</v>
      </c>
      <c r="M83" s="176"/>
      <c r="N83" s="177"/>
      <c r="O83" t="s">
        <v>562</v>
      </c>
    </row>
    <row r="84" spans="1:15" ht="20.100000000000001" customHeight="1">
      <c r="A84">
        <v>0</v>
      </c>
      <c r="B84" s="65">
        <v>63</v>
      </c>
      <c r="C84" s="104" t="s">
        <v>561</v>
      </c>
      <c r="D84" s="67" t="s">
        <v>561</v>
      </c>
      <c r="E84" s="68" t="s">
        <v>561</v>
      </c>
      <c r="F84" s="108" t="s">
        <v>561</v>
      </c>
      <c r="G84" s="108" t="s">
        <v>561</v>
      </c>
      <c r="H84" s="69"/>
      <c r="I84" s="70"/>
      <c r="J84" s="70"/>
      <c r="K84" s="70"/>
      <c r="L84" s="175" t="s">
        <v>561</v>
      </c>
      <c r="M84" s="176"/>
      <c r="N84" s="177"/>
      <c r="O84" t="s">
        <v>562</v>
      </c>
    </row>
    <row r="85" spans="1:15" ht="20.100000000000001" customHeight="1">
      <c r="A85">
        <v>0</v>
      </c>
      <c r="B85" s="65">
        <v>64</v>
      </c>
      <c r="C85" s="104" t="s">
        <v>561</v>
      </c>
      <c r="D85" s="67" t="s">
        <v>561</v>
      </c>
      <c r="E85" s="68" t="s">
        <v>561</v>
      </c>
      <c r="F85" s="108" t="s">
        <v>561</v>
      </c>
      <c r="G85" s="108" t="s">
        <v>561</v>
      </c>
      <c r="H85" s="69"/>
      <c r="I85" s="70"/>
      <c r="J85" s="70"/>
      <c r="K85" s="70"/>
      <c r="L85" s="175" t="s">
        <v>561</v>
      </c>
      <c r="M85" s="176"/>
      <c r="N85" s="177"/>
      <c r="O85" t="s">
        <v>562</v>
      </c>
    </row>
    <row r="86" spans="1:15" ht="20.100000000000001" customHeight="1">
      <c r="A86">
        <v>0</v>
      </c>
      <c r="B86" s="65">
        <v>65</v>
      </c>
      <c r="C86" s="104" t="s">
        <v>561</v>
      </c>
      <c r="D86" s="67" t="s">
        <v>561</v>
      </c>
      <c r="E86" s="68" t="s">
        <v>561</v>
      </c>
      <c r="F86" s="108" t="s">
        <v>561</v>
      </c>
      <c r="G86" s="108" t="s">
        <v>561</v>
      </c>
      <c r="H86" s="69"/>
      <c r="I86" s="70"/>
      <c r="J86" s="70"/>
      <c r="K86" s="70"/>
      <c r="L86" s="175" t="s">
        <v>561</v>
      </c>
      <c r="M86" s="176"/>
      <c r="N86" s="177"/>
      <c r="O86" t="s">
        <v>562</v>
      </c>
    </row>
    <row r="87" spans="1:15" ht="20.100000000000001" customHeight="1">
      <c r="A87">
        <v>0</v>
      </c>
      <c r="B87" s="65">
        <v>66</v>
      </c>
      <c r="C87" s="104" t="s">
        <v>561</v>
      </c>
      <c r="D87" s="67" t="s">
        <v>561</v>
      </c>
      <c r="E87" s="68" t="s">
        <v>561</v>
      </c>
      <c r="F87" s="108" t="s">
        <v>561</v>
      </c>
      <c r="G87" s="108" t="s">
        <v>561</v>
      </c>
      <c r="H87" s="69"/>
      <c r="I87" s="70"/>
      <c r="J87" s="70"/>
      <c r="K87" s="70"/>
      <c r="L87" s="175" t="s">
        <v>561</v>
      </c>
      <c r="M87" s="176"/>
      <c r="N87" s="177"/>
      <c r="O87" t="s">
        <v>562</v>
      </c>
    </row>
    <row r="88" spans="1:15" ht="20.100000000000001" customHeight="1">
      <c r="A88">
        <v>0</v>
      </c>
      <c r="B88" s="65">
        <v>67</v>
      </c>
      <c r="C88" s="104" t="s">
        <v>561</v>
      </c>
      <c r="D88" s="67" t="s">
        <v>561</v>
      </c>
      <c r="E88" s="68" t="s">
        <v>561</v>
      </c>
      <c r="F88" s="108" t="s">
        <v>561</v>
      </c>
      <c r="G88" s="108" t="s">
        <v>561</v>
      </c>
      <c r="H88" s="69"/>
      <c r="I88" s="70"/>
      <c r="J88" s="70"/>
      <c r="K88" s="70"/>
      <c r="L88" s="175" t="s">
        <v>561</v>
      </c>
      <c r="M88" s="176"/>
      <c r="N88" s="177"/>
      <c r="O88" t="s">
        <v>562</v>
      </c>
    </row>
    <row r="89" spans="1:15" ht="20.100000000000001" customHeight="1">
      <c r="A89">
        <v>0</v>
      </c>
      <c r="B89" s="65">
        <v>68</v>
      </c>
      <c r="C89" s="104" t="s">
        <v>561</v>
      </c>
      <c r="D89" s="67" t="s">
        <v>561</v>
      </c>
      <c r="E89" s="68" t="s">
        <v>561</v>
      </c>
      <c r="F89" s="108" t="s">
        <v>561</v>
      </c>
      <c r="G89" s="108" t="s">
        <v>561</v>
      </c>
      <c r="H89" s="69"/>
      <c r="I89" s="70"/>
      <c r="J89" s="70"/>
      <c r="K89" s="70"/>
      <c r="L89" s="175" t="s">
        <v>561</v>
      </c>
      <c r="M89" s="176"/>
      <c r="N89" s="177"/>
      <c r="O89" t="s">
        <v>562</v>
      </c>
    </row>
    <row r="90" spans="1:15" ht="20.100000000000001" customHeight="1">
      <c r="A90">
        <v>0</v>
      </c>
      <c r="B90" s="65">
        <v>69</v>
      </c>
      <c r="C90" s="104" t="s">
        <v>561</v>
      </c>
      <c r="D90" s="67" t="s">
        <v>561</v>
      </c>
      <c r="E90" s="68" t="s">
        <v>561</v>
      </c>
      <c r="F90" s="108" t="s">
        <v>561</v>
      </c>
      <c r="G90" s="108" t="s">
        <v>561</v>
      </c>
      <c r="H90" s="69"/>
      <c r="I90" s="70"/>
      <c r="J90" s="70"/>
      <c r="K90" s="70"/>
      <c r="L90" s="175" t="s">
        <v>561</v>
      </c>
      <c r="M90" s="176"/>
      <c r="N90" s="177"/>
      <c r="O90" t="s">
        <v>562</v>
      </c>
    </row>
    <row r="91" spans="1:15" ht="20.100000000000001" customHeight="1">
      <c r="A91">
        <v>0</v>
      </c>
      <c r="B91" s="65">
        <v>70</v>
      </c>
      <c r="C91" s="104" t="s">
        <v>561</v>
      </c>
      <c r="D91" s="67" t="s">
        <v>561</v>
      </c>
      <c r="E91" s="68" t="s">
        <v>561</v>
      </c>
      <c r="F91" s="108" t="s">
        <v>561</v>
      </c>
      <c r="G91" s="108" t="s">
        <v>561</v>
      </c>
      <c r="H91" s="69"/>
      <c r="I91" s="70"/>
      <c r="J91" s="70"/>
      <c r="K91" s="70"/>
      <c r="L91" s="175" t="s">
        <v>561</v>
      </c>
      <c r="M91" s="176"/>
      <c r="N91" s="177"/>
      <c r="O91" t="s">
        <v>562</v>
      </c>
    </row>
    <row r="92" spans="1:15" ht="20.100000000000001" customHeight="1">
      <c r="A92">
        <v>0</v>
      </c>
      <c r="B92" s="65">
        <v>71</v>
      </c>
      <c r="C92" s="104" t="s">
        <v>561</v>
      </c>
      <c r="D92" s="67" t="s">
        <v>561</v>
      </c>
      <c r="E92" s="68" t="s">
        <v>561</v>
      </c>
      <c r="F92" s="108" t="s">
        <v>561</v>
      </c>
      <c r="G92" s="108" t="s">
        <v>561</v>
      </c>
      <c r="H92" s="69"/>
      <c r="I92" s="70"/>
      <c r="J92" s="70"/>
      <c r="K92" s="70"/>
      <c r="L92" s="175" t="s">
        <v>561</v>
      </c>
      <c r="M92" s="176"/>
      <c r="N92" s="177"/>
      <c r="O92" t="s">
        <v>562</v>
      </c>
    </row>
    <row r="93" spans="1:15" ht="20.100000000000001" customHeight="1">
      <c r="A93">
        <v>0</v>
      </c>
      <c r="B93" s="65">
        <v>72</v>
      </c>
      <c r="C93" s="104" t="s">
        <v>561</v>
      </c>
      <c r="D93" s="67" t="s">
        <v>561</v>
      </c>
      <c r="E93" s="68" t="s">
        <v>561</v>
      </c>
      <c r="F93" s="108" t="s">
        <v>561</v>
      </c>
      <c r="G93" s="108" t="s">
        <v>561</v>
      </c>
      <c r="H93" s="69"/>
      <c r="I93" s="70"/>
      <c r="J93" s="70"/>
      <c r="K93" s="70"/>
      <c r="L93" s="175" t="s">
        <v>561</v>
      </c>
      <c r="M93" s="176"/>
      <c r="N93" s="177"/>
      <c r="O93" t="s">
        <v>562</v>
      </c>
    </row>
    <row r="94" spans="1:15" ht="20.100000000000001" customHeight="1">
      <c r="A94">
        <v>0</v>
      </c>
      <c r="B94" s="65">
        <v>73</v>
      </c>
      <c r="C94" s="104" t="s">
        <v>561</v>
      </c>
      <c r="D94" s="67" t="s">
        <v>561</v>
      </c>
      <c r="E94" s="68" t="s">
        <v>561</v>
      </c>
      <c r="F94" s="108" t="s">
        <v>561</v>
      </c>
      <c r="G94" s="108" t="s">
        <v>561</v>
      </c>
      <c r="H94" s="69"/>
      <c r="I94" s="70"/>
      <c r="J94" s="70"/>
      <c r="K94" s="70"/>
      <c r="L94" s="175" t="s">
        <v>561</v>
      </c>
      <c r="M94" s="176"/>
      <c r="N94" s="177"/>
      <c r="O94" t="s">
        <v>562</v>
      </c>
    </row>
    <row r="95" spans="1:15" ht="20.100000000000001" customHeight="1">
      <c r="A95">
        <v>0</v>
      </c>
      <c r="B95" s="65">
        <v>74</v>
      </c>
      <c r="C95" s="104" t="s">
        <v>561</v>
      </c>
      <c r="D95" s="67" t="s">
        <v>561</v>
      </c>
      <c r="E95" s="68" t="s">
        <v>561</v>
      </c>
      <c r="F95" s="108" t="s">
        <v>561</v>
      </c>
      <c r="G95" s="108" t="s">
        <v>561</v>
      </c>
      <c r="H95" s="69"/>
      <c r="I95" s="70"/>
      <c r="J95" s="70"/>
      <c r="K95" s="70"/>
      <c r="L95" s="175" t="s">
        <v>561</v>
      </c>
      <c r="M95" s="176"/>
      <c r="N95" s="177"/>
      <c r="O95" t="s">
        <v>562</v>
      </c>
    </row>
    <row r="96" spans="1:15" ht="20.100000000000001" customHeight="1">
      <c r="A96">
        <v>0</v>
      </c>
      <c r="B96" s="65">
        <v>75</v>
      </c>
      <c r="C96" s="104" t="s">
        <v>561</v>
      </c>
      <c r="D96" s="67" t="s">
        <v>561</v>
      </c>
      <c r="E96" s="68" t="s">
        <v>561</v>
      </c>
      <c r="F96" s="108" t="s">
        <v>561</v>
      </c>
      <c r="G96" s="108" t="s">
        <v>561</v>
      </c>
      <c r="H96" s="69"/>
      <c r="I96" s="70"/>
      <c r="J96" s="70"/>
      <c r="K96" s="70"/>
      <c r="L96" s="175" t="s">
        <v>561</v>
      </c>
      <c r="M96" s="176"/>
      <c r="N96" s="177"/>
      <c r="O96" t="s">
        <v>562</v>
      </c>
    </row>
    <row r="97" spans="1:15" ht="20.100000000000001" customHeight="1">
      <c r="A97">
        <v>0</v>
      </c>
      <c r="B97" s="65">
        <v>76</v>
      </c>
      <c r="C97" s="104" t="s">
        <v>561</v>
      </c>
      <c r="D97" s="67" t="s">
        <v>561</v>
      </c>
      <c r="E97" s="68" t="s">
        <v>561</v>
      </c>
      <c r="F97" s="108" t="s">
        <v>561</v>
      </c>
      <c r="G97" s="108" t="s">
        <v>561</v>
      </c>
      <c r="H97" s="69"/>
      <c r="I97" s="70"/>
      <c r="J97" s="70"/>
      <c r="K97" s="70"/>
      <c r="L97" s="175" t="s">
        <v>561</v>
      </c>
      <c r="M97" s="176"/>
      <c r="N97" s="177"/>
      <c r="O97" t="s">
        <v>562</v>
      </c>
    </row>
    <row r="98" spans="1:15" ht="20.100000000000001" customHeight="1">
      <c r="A98">
        <v>0</v>
      </c>
      <c r="B98" s="65">
        <v>77</v>
      </c>
      <c r="C98" s="104" t="s">
        <v>561</v>
      </c>
      <c r="D98" s="67" t="s">
        <v>561</v>
      </c>
      <c r="E98" s="68" t="s">
        <v>561</v>
      </c>
      <c r="F98" s="108" t="s">
        <v>561</v>
      </c>
      <c r="G98" s="108" t="s">
        <v>561</v>
      </c>
      <c r="H98" s="69"/>
      <c r="I98" s="70"/>
      <c r="J98" s="70"/>
      <c r="K98" s="70"/>
      <c r="L98" s="175" t="s">
        <v>561</v>
      </c>
      <c r="M98" s="176"/>
      <c r="N98" s="177"/>
      <c r="O98" t="s">
        <v>562</v>
      </c>
    </row>
    <row r="99" spans="1:15" ht="20.100000000000001" customHeight="1">
      <c r="A99">
        <v>0</v>
      </c>
      <c r="B99" s="65">
        <v>78</v>
      </c>
      <c r="C99" s="104" t="s">
        <v>561</v>
      </c>
      <c r="D99" s="67" t="s">
        <v>561</v>
      </c>
      <c r="E99" s="68" t="s">
        <v>561</v>
      </c>
      <c r="F99" s="108" t="s">
        <v>561</v>
      </c>
      <c r="G99" s="108" t="s">
        <v>561</v>
      </c>
      <c r="H99" s="69"/>
      <c r="I99" s="70"/>
      <c r="J99" s="70"/>
      <c r="K99" s="70"/>
      <c r="L99" s="175" t="s">
        <v>561</v>
      </c>
      <c r="M99" s="176"/>
      <c r="N99" s="177"/>
      <c r="O99" t="s">
        <v>562</v>
      </c>
    </row>
    <row r="100" spans="1:15" ht="20.100000000000001" customHeight="1">
      <c r="A100">
        <v>0</v>
      </c>
      <c r="B100" s="65">
        <v>79</v>
      </c>
      <c r="C100" s="104" t="s">
        <v>561</v>
      </c>
      <c r="D100" s="67" t="s">
        <v>561</v>
      </c>
      <c r="E100" s="68" t="s">
        <v>561</v>
      </c>
      <c r="F100" s="108" t="s">
        <v>561</v>
      </c>
      <c r="G100" s="108" t="s">
        <v>561</v>
      </c>
      <c r="H100" s="69"/>
      <c r="I100" s="70"/>
      <c r="J100" s="70"/>
      <c r="K100" s="70"/>
      <c r="L100" s="175" t="s">
        <v>561</v>
      </c>
      <c r="M100" s="176"/>
      <c r="N100" s="177"/>
      <c r="O100" t="s">
        <v>562</v>
      </c>
    </row>
    <row r="101" spans="1:15" ht="20.100000000000001" customHeight="1">
      <c r="A101">
        <v>0</v>
      </c>
      <c r="B101" s="65">
        <v>80</v>
      </c>
      <c r="C101" s="104" t="s">
        <v>561</v>
      </c>
      <c r="D101" s="67" t="s">
        <v>561</v>
      </c>
      <c r="E101" s="68" t="s">
        <v>561</v>
      </c>
      <c r="F101" s="108" t="s">
        <v>561</v>
      </c>
      <c r="G101" s="108" t="s">
        <v>561</v>
      </c>
      <c r="H101" s="69"/>
      <c r="I101" s="70"/>
      <c r="J101" s="70"/>
      <c r="K101" s="70"/>
      <c r="L101" s="175" t="s">
        <v>561</v>
      </c>
      <c r="M101" s="176"/>
      <c r="N101" s="177"/>
      <c r="O101" t="s">
        <v>562</v>
      </c>
    </row>
    <row r="102" spans="1:15" ht="20.100000000000001" customHeight="1">
      <c r="A102">
        <v>0</v>
      </c>
      <c r="B102" s="65">
        <v>81</v>
      </c>
      <c r="C102" s="104" t="s">
        <v>561</v>
      </c>
      <c r="D102" s="67" t="s">
        <v>561</v>
      </c>
      <c r="E102" s="68" t="s">
        <v>561</v>
      </c>
      <c r="F102" s="108" t="s">
        <v>561</v>
      </c>
      <c r="G102" s="108" t="s">
        <v>561</v>
      </c>
      <c r="H102" s="69"/>
      <c r="I102" s="70"/>
      <c r="J102" s="70"/>
      <c r="K102" s="70"/>
      <c r="L102" s="175" t="s">
        <v>561</v>
      </c>
      <c r="M102" s="176"/>
      <c r="N102" s="177"/>
      <c r="O102" t="s">
        <v>562</v>
      </c>
    </row>
    <row r="103" spans="1:15" ht="20.100000000000001" customHeight="1">
      <c r="A103">
        <v>0</v>
      </c>
      <c r="B103" s="65">
        <v>82</v>
      </c>
      <c r="C103" s="104" t="s">
        <v>561</v>
      </c>
      <c r="D103" s="67" t="s">
        <v>561</v>
      </c>
      <c r="E103" s="68" t="s">
        <v>561</v>
      </c>
      <c r="F103" s="108" t="s">
        <v>561</v>
      </c>
      <c r="G103" s="108" t="s">
        <v>561</v>
      </c>
      <c r="H103" s="69"/>
      <c r="I103" s="70"/>
      <c r="J103" s="70"/>
      <c r="K103" s="70"/>
      <c r="L103" s="175" t="s">
        <v>561</v>
      </c>
      <c r="M103" s="176"/>
      <c r="N103" s="177"/>
      <c r="O103" t="s">
        <v>562</v>
      </c>
    </row>
    <row r="104" spans="1:15" ht="20.100000000000001" customHeight="1">
      <c r="A104">
        <v>0</v>
      </c>
      <c r="B104" s="65">
        <v>83</v>
      </c>
      <c r="C104" s="104" t="s">
        <v>561</v>
      </c>
      <c r="D104" s="67" t="s">
        <v>561</v>
      </c>
      <c r="E104" s="68" t="s">
        <v>561</v>
      </c>
      <c r="F104" s="108" t="s">
        <v>561</v>
      </c>
      <c r="G104" s="108" t="s">
        <v>561</v>
      </c>
      <c r="H104" s="69"/>
      <c r="I104" s="70"/>
      <c r="J104" s="70"/>
      <c r="K104" s="70"/>
      <c r="L104" s="175" t="s">
        <v>561</v>
      </c>
      <c r="M104" s="176"/>
      <c r="N104" s="177"/>
      <c r="O104" t="s">
        <v>562</v>
      </c>
    </row>
    <row r="105" spans="1:15" ht="20.100000000000001" customHeight="1">
      <c r="A105">
        <v>0</v>
      </c>
      <c r="B105" s="65">
        <v>84</v>
      </c>
      <c r="C105" s="104" t="s">
        <v>561</v>
      </c>
      <c r="D105" s="67" t="s">
        <v>561</v>
      </c>
      <c r="E105" s="68" t="s">
        <v>561</v>
      </c>
      <c r="F105" s="108" t="s">
        <v>561</v>
      </c>
      <c r="G105" s="108" t="s">
        <v>561</v>
      </c>
      <c r="H105" s="69"/>
      <c r="I105" s="70"/>
      <c r="J105" s="70"/>
      <c r="K105" s="70"/>
      <c r="L105" s="175" t="s">
        <v>561</v>
      </c>
      <c r="M105" s="176"/>
      <c r="N105" s="177"/>
      <c r="O105" t="s">
        <v>562</v>
      </c>
    </row>
    <row r="106" spans="1:15" ht="20.100000000000001" customHeight="1">
      <c r="A106">
        <v>0</v>
      </c>
      <c r="B106" s="65">
        <v>85</v>
      </c>
      <c r="C106" s="104" t="s">
        <v>561</v>
      </c>
      <c r="D106" s="67" t="s">
        <v>561</v>
      </c>
      <c r="E106" s="68" t="s">
        <v>561</v>
      </c>
      <c r="F106" s="108" t="s">
        <v>561</v>
      </c>
      <c r="G106" s="108" t="s">
        <v>561</v>
      </c>
      <c r="H106" s="69"/>
      <c r="I106" s="70"/>
      <c r="J106" s="70"/>
      <c r="K106" s="70"/>
      <c r="L106" s="175" t="s">
        <v>561</v>
      </c>
      <c r="M106" s="176"/>
      <c r="N106" s="177"/>
      <c r="O106" t="s">
        <v>562</v>
      </c>
    </row>
    <row r="107" spans="1:15" ht="20.100000000000001" customHeight="1">
      <c r="A107">
        <v>0</v>
      </c>
      <c r="B107" s="65">
        <v>86</v>
      </c>
      <c r="C107" s="104" t="s">
        <v>561</v>
      </c>
      <c r="D107" s="67" t="s">
        <v>561</v>
      </c>
      <c r="E107" s="68" t="s">
        <v>561</v>
      </c>
      <c r="F107" s="108" t="s">
        <v>561</v>
      </c>
      <c r="G107" s="108" t="s">
        <v>561</v>
      </c>
      <c r="H107" s="69"/>
      <c r="I107" s="70"/>
      <c r="J107" s="70"/>
      <c r="K107" s="70"/>
      <c r="L107" s="175" t="s">
        <v>561</v>
      </c>
      <c r="M107" s="176"/>
      <c r="N107" s="177"/>
      <c r="O107" t="s">
        <v>562</v>
      </c>
    </row>
    <row r="108" spans="1:15" ht="20.100000000000001" customHeight="1">
      <c r="A108">
        <v>0</v>
      </c>
      <c r="B108" s="65">
        <v>87</v>
      </c>
      <c r="C108" s="104" t="s">
        <v>561</v>
      </c>
      <c r="D108" s="67" t="s">
        <v>561</v>
      </c>
      <c r="E108" s="68" t="s">
        <v>561</v>
      </c>
      <c r="F108" s="108" t="s">
        <v>561</v>
      </c>
      <c r="G108" s="108" t="s">
        <v>561</v>
      </c>
      <c r="H108" s="69"/>
      <c r="I108" s="70"/>
      <c r="J108" s="70"/>
      <c r="K108" s="70"/>
      <c r="L108" s="175" t="s">
        <v>561</v>
      </c>
      <c r="M108" s="176"/>
      <c r="N108" s="177"/>
      <c r="O108" t="s">
        <v>562</v>
      </c>
    </row>
    <row r="109" spans="1:15" ht="20.100000000000001" customHeight="1">
      <c r="A109">
        <v>0</v>
      </c>
      <c r="B109" s="65">
        <v>88</v>
      </c>
      <c r="C109" s="104" t="s">
        <v>561</v>
      </c>
      <c r="D109" s="67" t="s">
        <v>561</v>
      </c>
      <c r="E109" s="68" t="s">
        <v>561</v>
      </c>
      <c r="F109" s="108" t="s">
        <v>561</v>
      </c>
      <c r="G109" s="108" t="s">
        <v>561</v>
      </c>
      <c r="H109" s="69"/>
      <c r="I109" s="70"/>
      <c r="J109" s="70"/>
      <c r="K109" s="70"/>
      <c r="L109" s="175" t="s">
        <v>561</v>
      </c>
      <c r="M109" s="176"/>
      <c r="N109" s="177"/>
      <c r="O109" t="s">
        <v>562</v>
      </c>
    </row>
    <row r="110" spans="1:15" ht="20.100000000000001" customHeight="1">
      <c r="A110">
        <v>0</v>
      </c>
      <c r="B110" s="65">
        <v>89</v>
      </c>
      <c r="C110" s="104" t="s">
        <v>561</v>
      </c>
      <c r="D110" s="67" t="s">
        <v>561</v>
      </c>
      <c r="E110" s="68" t="s">
        <v>561</v>
      </c>
      <c r="F110" s="108" t="s">
        <v>561</v>
      </c>
      <c r="G110" s="108" t="s">
        <v>561</v>
      </c>
      <c r="H110" s="69"/>
      <c r="I110" s="70"/>
      <c r="J110" s="70"/>
      <c r="K110" s="70"/>
      <c r="L110" s="175" t="s">
        <v>561</v>
      </c>
      <c r="M110" s="176"/>
      <c r="N110" s="177"/>
      <c r="O110" t="s">
        <v>562</v>
      </c>
    </row>
    <row r="111" spans="1:15" ht="20.100000000000001" customHeight="1">
      <c r="A111">
        <v>0</v>
      </c>
      <c r="B111" s="65">
        <v>90</v>
      </c>
      <c r="C111" s="104" t="s">
        <v>561</v>
      </c>
      <c r="D111" s="67" t="s">
        <v>561</v>
      </c>
      <c r="E111" s="68" t="s">
        <v>561</v>
      </c>
      <c r="F111" s="108" t="s">
        <v>561</v>
      </c>
      <c r="G111" s="108" t="s">
        <v>561</v>
      </c>
      <c r="H111" s="69"/>
      <c r="I111" s="70"/>
      <c r="J111" s="70"/>
      <c r="K111" s="70"/>
      <c r="L111" s="175" t="s">
        <v>561</v>
      </c>
      <c r="M111" s="176"/>
      <c r="N111" s="177"/>
      <c r="O111" t="s">
        <v>562</v>
      </c>
    </row>
    <row r="112" spans="1:15" ht="23.25" customHeight="1">
      <c r="B112" s="75" t="s">
        <v>74</v>
      </c>
      <c r="C112" s="76"/>
      <c r="D112" s="77"/>
      <c r="E112" s="78"/>
      <c r="F112" s="79"/>
      <c r="G112" s="79"/>
      <c r="H112" s="80"/>
      <c r="I112" s="81"/>
      <c r="J112" s="81"/>
      <c r="K112" s="81"/>
      <c r="L112" s="117"/>
      <c r="M112" s="117"/>
      <c r="N112" s="117"/>
    </row>
    <row r="113" spans="1:14" ht="20.100000000000001" customHeight="1">
      <c r="B113" s="82" t="s">
        <v>80</v>
      </c>
      <c r="C113" s="83"/>
      <c r="D113" s="84"/>
      <c r="E113" s="85"/>
      <c r="F113" s="86"/>
      <c r="G113" s="86"/>
      <c r="H113" s="87"/>
      <c r="I113" s="88"/>
      <c r="J113" s="88"/>
      <c r="K113" s="88"/>
      <c r="L113" s="89"/>
      <c r="M113" s="89"/>
      <c r="N113" s="89"/>
    </row>
    <row r="114" spans="1:14" ht="20.100000000000001" customHeight="1">
      <c r="B114" s="90"/>
      <c r="C114" s="83"/>
      <c r="D114" s="84"/>
      <c r="E114" s="85"/>
      <c r="F114" s="86"/>
      <c r="G114" s="86"/>
      <c r="H114" s="87"/>
      <c r="I114" s="88"/>
      <c r="J114" s="88"/>
      <c r="K114" s="88"/>
      <c r="L114" s="89"/>
      <c r="M114" s="89"/>
      <c r="N114" s="89"/>
    </row>
    <row r="115" spans="1:14" ht="20.100000000000001" customHeight="1">
      <c r="B115" s="90"/>
      <c r="C115" s="83"/>
      <c r="D115" s="84"/>
      <c r="E115" s="85"/>
      <c r="F115" s="86"/>
      <c r="G115" s="86"/>
      <c r="H115" s="87"/>
      <c r="I115" s="88"/>
      <c r="J115" s="88"/>
      <c r="K115" s="88"/>
      <c r="L115" s="89"/>
      <c r="M115" s="89"/>
      <c r="N115" s="89"/>
    </row>
    <row r="116" spans="1:14" ht="7.5" customHeight="1">
      <c r="B116" s="90"/>
      <c r="C116" s="83"/>
      <c r="D116" s="84"/>
      <c r="E116" s="85"/>
      <c r="F116" s="86"/>
      <c r="G116" s="86"/>
      <c r="H116" s="87"/>
      <c r="I116" s="88"/>
      <c r="J116" s="88"/>
      <c r="K116" s="88"/>
      <c r="L116" s="89"/>
      <c r="M116" s="89"/>
      <c r="N116" s="89"/>
    </row>
    <row r="117" spans="1:14" ht="20.100000000000001" customHeight="1">
      <c r="B117" s="91"/>
      <c r="C117" s="112" t="s">
        <v>81</v>
      </c>
      <c r="D117" s="84"/>
      <c r="E117" s="85"/>
      <c r="F117" s="86"/>
      <c r="G117" s="86"/>
      <c r="H117" s="87"/>
      <c r="I117" s="88"/>
      <c r="J117" s="88"/>
      <c r="K117" s="88"/>
      <c r="L117" s="89"/>
      <c r="M117" s="89"/>
      <c r="N117" s="89"/>
    </row>
    <row r="118" spans="1:14" ht="12.75" customHeight="1">
      <c r="A118" s="102">
        <v>0</v>
      </c>
      <c r="L118" s="103" t="s">
        <v>52</v>
      </c>
      <c r="M118">
        <v>1</v>
      </c>
    </row>
  </sheetData>
  <mergeCells count="106"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34:N34"/>
    <mergeCell ref="L35:N35"/>
    <mergeCell ref="L36:N36"/>
    <mergeCell ref="L37:N37"/>
    <mergeCell ref="L45:N45"/>
    <mergeCell ref="L46:N46"/>
    <mergeCell ref="L28:N28"/>
    <mergeCell ref="L29:N29"/>
    <mergeCell ref="L30:N30"/>
    <mergeCell ref="L31:N31"/>
    <mergeCell ref="L32:N32"/>
    <mergeCell ref="L33:N33"/>
    <mergeCell ref="L53:N53"/>
    <mergeCell ref="L54:N54"/>
    <mergeCell ref="L55:N55"/>
    <mergeCell ref="L56:N56"/>
    <mergeCell ref="L57:N57"/>
    <mergeCell ref="L58:N58"/>
    <mergeCell ref="L47:N47"/>
    <mergeCell ref="L48:N48"/>
    <mergeCell ref="L49:N49"/>
    <mergeCell ref="L50:N50"/>
    <mergeCell ref="L51:N51"/>
    <mergeCell ref="L52:N52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L84:N84"/>
    <mergeCell ref="L85:N85"/>
    <mergeCell ref="L86:N86"/>
    <mergeCell ref="L87:N87"/>
    <mergeCell ref="L88:N88"/>
    <mergeCell ref="L89:N89"/>
    <mergeCell ref="L71:N71"/>
    <mergeCell ref="L72:N72"/>
    <mergeCell ref="L73:N73"/>
    <mergeCell ref="L74:N74"/>
    <mergeCell ref="L82:N82"/>
    <mergeCell ref="L83:N83"/>
    <mergeCell ref="L96:N96"/>
    <mergeCell ref="L97:N97"/>
    <mergeCell ref="L98:N98"/>
    <mergeCell ref="L99:N99"/>
    <mergeCell ref="L100:N100"/>
    <mergeCell ref="L101:N101"/>
    <mergeCell ref="L90:N90"/>
    <mergeCell ref="L91:N91"/>
    <mergeCell ref="L92:N92"/>
    <mergeCell ref="L93:N93"/>
    <mergeCell ref="L94:N94"/>
    <mergeCell ref="L95:N95"/>
    <mergeCell ref="L108:N108"/>
    <mergeCell ref="L109:N109"/>
    <mergeCell ref="L110:N110"/>
    <mergeCell ref="L111:N111"/>
    <mergeCell ref="L102:N102"/>
    <mergeCell ref="L103:N103"/>
    <mergeCell ref="L104:N104"/>
    <mergeCell ref="L105:N105"/>
    <mergeCell ref="L106:N106"/>
    <mergeCell ref="L107:N107"/>
  </mergeCells>
  <conditionalFormatting sqref="L8:N75 A8:A75 G6:G37 G45:G74 G82:G111 A77:A117 L77:N117">
    <cfRule type="cellIs" dxfId="27" priority="2" stopIfTrue="1" operator="equal">
      <formula>0</formula>
    </cfRule>
  </conditionalFormatting>
  <conditionalFormatting sqref="L76:N76 A76">
    <cfRule type="cellIs" dxfId="2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17</vt:i4>
      </vt:variant>
    </vt:vector>
  </HeadingPairs>
  <TitlesOfParts>
    <vt:vector size="39" baseType="lpstr">
      <vt:lpstr>IN DS LOP</vt:lpstr>
      <vt:lpstr>IN DS LOP (2)</vt:lpstr>
      <vt:lpstr>IN DS LOP (3)</vt:lpstr>
      <vt:lpstr>IN DS LOP (4)</vt:lpstr>
      <vt:lpstr>DSTHI (3)</vt:lpstr>
      <vt:lpstr>Phòng 213-1</vt:lpstr>
      <vt:lpstr>Phòng 213-2</vt:lpstr>
      <vt:lpstr>Phòng 214-1</vt:lpstr>
      <vt:lpstr>Phòng 214-2</vt:lpstr>
      <vt:lpstr>Phòng 313-1</vt:lpstr>
      <vt:lpstr>Phòng 313-2</vt:lpstr>
      <vt:lpstr>Phòng 314-1</vt:lpstr>
      <vt:lpstr>Phòng 314-2</vt:lpstr>
      <vt:lpstr>Phòng 307-1</vt:lpstr>
      <vt:lpstr>Phòng 307-2</vt:lpstr>
      <vt:lpstr>Phòng 308-1</vt:lpstr>
      <vt:lpstr>Phòng 308-2</vt:lpstr>
      <vt:lpstr>Phòng 407-1</vt:lpstr>
      <vt:lpstr>Phòng 407-2</vt:lpstr>
      <vt:lpstr>Phòng 408-1</vt:lpstr>
      <vt:lpstr>Phòng 408-2</vt:lpstr>
      <vt:lpstr>Phòng 306</vt:lpstr>
      <vt:lpstr>'Phòng 213-1'!Print_Titles</vt:lpstr>
      <vt:lpstr>'Phòng 213-2'!Print_Titles</vt:lpstr>
      <vt:lpstr>'Phòng 214-1'!Print_Titles</vt:lpstr>
      <vt:lpstr>'Phòng 214-2'!Print_Titles</vt:lpstr>
      <vt:lpstr>'Phòng 306'!Print_Titles</vt:lpstr>
      <vt:lpstr>'Phòng 307-1'!Print_Titles</vt:lpstr>
      <vt:lpstr>'Phòng 307-2'!Print_Titles</vt:lpstr>
      <vt:lpstr>'Phòng 308-1'!Print_Titles</vt:lpstr>
      <vt:lpstr>'Phòng 308-2'!Print_Titles</vt:lpstr>
      <vt:lpstr>'Phòng 313-1'!Print_Titles</vt:lpstr>
      <vt:lpstr>'Phòng 313-2'!Print_Titles</vt:lpstr>
      <vt:lpstr>'Phòng 314-1'!Print_Titles</vt:lpstr>
      <vt:lpstr>'Phòng 314-2'!Print_Titles</vt:lpstr>
      <vt:lpstr>'Phòng 407-1'!Print_Titles</vt:lpstr>
      <vt:lpstr>'Phòng 407-2'!Print_Titles</vt:lpstr>
      <vt:lpstr>'Phòng 408-1'!Print_Titles</vt:lpstr>
      <vt:lpstr>'Phòng 408-2'!Print_Titles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2015-09-28T08:05:03Z</cp:lastPrinted>
  <dcterms:created xsi:type="dcterms:W3CDTF">2009-04-20T08:11:00Z</dcterms:created>
  <dcterms:modified xsi:type="dcterms:W3CDTF">2015-09-28T08:05:05Z</dcterms:modified>
</cp:coreProperties>
</file>